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27795" windowHeight="12525"/>
  </bookViews>
  <sheets>
    <sheet name="4.2" sheetId="1" r:id="rId1"/>
  </sheets>
  <definedNames>
    <definedName name="_xlnm._FilterDatabase" localSheetId="0" hidden="1">'4.2'!#REF!</definedName>
    <definedName name="_xlnm.Print_Titles" localSheetId="0">'4.2'!$12:$16</definedName>
    <definedName name="_xlnm.Print_Area" localSheetId="0">'4.2'!$A$1:$AL$81</definedName>
  </definedNames>
  <calcPr calcId="125725"/>
</workbook>
</file>

<file path=xl/calcChain.xml><?xml version="1.0" encoding="utf-8"?>
<calcChain xmlns="http://schemas.openxmlformats.org/spreadsheetml/2006/main">
  <c r="E80" i="1"/>
  <c r="F80"/>
  <c r="F23" s="1"/>
  <c r="G80"/>
  <c r="G23" s="1"/>
  <c r="H80"/>
  <c r="I80"/>
  <c r="J80"/>
  <c r="J23" s="1"/>
  <c r="K80"/>
  <c r="K23" s="1"/>
  <c r="L80"/>
  <c r="L23" s="1"/>
  <c r="M80"/>
  <c r="N80"/>
  <c r="N23" s="1"/>
  <c r="O80"/>
  <c r="O23" s="1"/>
  <c r="P80"/>
  <c r="Q80"/>
  <c r="R80"/>
  <c r="R23" s="1"/>
  <c r="S80"/>
  <c r="S23" s="1"/>
  <c r="T80"/>
  <c r="T23" s="1"/>
  <c r="U80"/>
  <c r="V80"/>
  <c r="V23" s="1"/>
  <c r="W80"/>
  <c r="W23" s="1"/>
  <c r="X80"/>
  <c r="Y80"/>
  <c r="Z80"/>
  <c r="Z23" s="1"/>
  <c r="AA80"/>
  <c r="AA23" s="1"/>
  <c r="AB80"/>
  <c r="AB23" s="1"/>
  <c r="AC80"/>
  <c r="AD80"/>
  <c r="AD23" s="1"/>
  <c r="AE80"/>
  <c r="AE23" s="1"/>
  <c r="D80"/>
  <c r="AL81"/>
  <c r="AK81"/>
  <c r="AJ81"/>
  <c r="AI81"/>
  <c r="AH81"/>
  <c r="AG81"/>
  <c r="AF81"/>
  <c r="AL76"/>
  <c r="AK76"/>
  <c r="AJ76"/>
  <c r="AI76"/>
  <c r="AH76"/>
  <c r="AG76"/>
  <c r="AF76"/>
  <c r="E23"/>
  <c r="H23"/>
  <c r="I23"/>
  <c r="M23"/>
  <c r="P23"/>
  <c r="Q23"/>
  <c r="U23"/>
  <c r="X23"/>
  <c r="Y23"/>
  <c r="AC23"/>
  <c r="D23"/>
  <c r="AL80" l="1"/>
  <c r="AK80"/>
  <c r="AJ80"/>
  <c r="AI80"/>
  <c r="AH80"/>
  <c r="AG80"/>
  <c r="AF80"/>
  <c r="AL79"/>
  <c r="AK79"/>
  <c r="AJ79"/>
  <c r="AI79"/>
  <c r="AH79"/>
  <c r="AG79"/>
  <c r="AF79"/>
  <c r="AL78"/>
  <c r="AK78"/>
  <c r="AJ78"/>
  <c r="AI78"/>
  <c r="AH78"/>
  <c r="AG78"/>
  <c r="AF78"/>
  <c r="AL77"/>
  <c r="AK77"/>
  <c r="AJ77"/>
  <c r="AI77"/>
  <c r="AH77"/>
  <c r="AG77"/>
  <c r="AF77"/>
  <c r="AL75"/>
  <c r="AK75"/>
  <c r="AJ75"/>
  <c r="AI75"/>
  <c r="AH75"/>
  <c r="AG75"/>
  <c r="AF75"/>
  <c r="AL74"/>
  <c r="AK74"/>
  <c r="AJ74"/>
  <c r="AI74"/>
  <c r="AH74"/>
  <c r="AG74"/>
  <c r="AF74"/>
  <c r="AL73"/>
  <c r="AK73"/>
  <c r="AJ73"/>
  <c r="AI73"/>
  <c r="AH73"/>
  <c r="AG73"/>
  <c r="AF73"/>
  <c r="AL72"/>
  <c r="AK72"/>
  <c r="AJ72"/>
  <c r="AI72"/>
  <c r="AH72"/>
  <c r="AG72"/>
  <c r="AF72"/>
  <c r="AL70"/>
  <c r="AK70"/>
  <c r="AJ70"/>
  <c r="AI70"/>
  <c r="AH70"/>
  <c r="AG70"/>
  <c r="AF70"/>
  <c r="AL68"/>
  <c r="AK68"/>
  <c r="AJ68"/>
  <c r="AI68"/>
  <c r="AH68"/>
  <c r="AG68"/>
  <c r="AF68"/>
  <c r="AL67"/>
  <c r="AK67"/>
  <c r="AJ67"/>
  <c r="AI67"/>
  <c r="AH67"/>
  <c r="AG67"/>
  <c r="AF67"/>
  <c r="AL66"/>
  <c r="AK66"/>
  <c r="AJ66"/>
  <c r="AI66"/>
  <c r="AH66"/>
  <c r="AG66"/>
  <c r="AF66"/>
  <c r="AL65"/>
  <c r="AK65"/>
  <c r="AJ65"/>
  <c r="AI65"/>
  <c r="AH65"/>
  <c r="AG65"/>
  <c r="AF65"/>
  <c r="AL64"/>
  <c r="AK64"/>
  <c r="AJ64"/>
  <c r="AI64"/>
  <c r="AH64"/>
  <c r="AG64"/>
  <c r="AF64"/>
  <c r="AL63"/>
  <c r="AK63"/>
  <c r="AJ63"/>
  <c r="AI63"/>
  <c r="AH63"/>
  <c r="AG63"/>
  <c r="AF63"/>
  <c r="AL62"/>
  <c r="AK62"/>
  <c r="AJ62"/>
  <c r="AI62"/>
  <c r="AH62"/>
  <c r="AG62"/>
  <c r="AF62"/>
  <c r="AL61"/>
  <c r="AK61"/>
  <c r="AJ61"/>
  <c r="AI61"/>
  <c r="AH61"/>
  <c r="AG61"/>
  <c r="AF61"/>
  <c r="AL60"/>
  <c r="AK60"/>
  <c r="AJ60"/>
  <c r="AI60"/>
  <c r="AH60"/>
  <c r="AG60"/>
  <c r="AF60"/>
  <c r="AL59"/>
  <c r="AK59"/>
  <c r="AJ59"/>
  <c r="AI59"/>
  <c r="AH59"/>
  <c r="AG59"/>
  <c r="AF59"/>
  <c r="AL58"/>
  <c r="AK58"/>
  <c r="AJ58"/>
  <c r="AI58"/>
  <c r="AH58"/>
  <c r="AG58"/>
  <c r="AF58"/>
  <c r="AL57"/>
  <c r="AK57"/>
  <c r="AJ57"/>
  <c r="AI57"/>
  <c r="AH57"/>
  <c r="AG57"/>
  <c r="AF57"/>
  <c r="AL56"/>
  <c r="AK56"/>
  <c r="AJ56"/>
  <c r="AI56"/>
  <c r="AH56"/>
  <c r="AG56"/>
  <c r="AF56"/>
  <c r="AL55"/>
  <c r="AK55"/>
  <c r="AJ55"/>
  <c r="AI55"/>
  <c r="AH55"/>
  <c r="AG55"/>
  <c r="AF55"/>
  <c r="AL54"/>
  <c r="AK54"/>
  <c r="AJ54"/>
  <c r="AI54"/>
  <c r="AH54"/>
  <c r="AG54"/>
  <c r="AF54"/>
  <c r="AL53"/>
  <c r="AK53"/>
  <c r="AJ53"/>
  <c r="AI53"/>
  <c r="AH53"/>
  <c r="AG53"/>
  <c r="AF53"/>
  <c r="AL52"/>
  <c r="AK52"/>
  <c r="AJ52"/>
  <c r="AI52"/>
  <c r="AH52"/>
  <c r="AG52"/>
  <c r="AF52"/>
  <c r="AL49"/>
  <c r="AK49"/>
  <c r="AJ49"/>
  <c r="AI49"/>
  <c r="AH49"/>
  <c r="AG49"/>
  <c r="AF49"/>
  <c r="AL47"/>
  <c r="AK47"/>
  <c r="AJ47"/>
  <c r="AI47"/>
  <c r="AH47"/>
  <c r="AG47"/>
  <c r="AF47"/>
  <c r="AL44"/>
  <c r="AK44"/>
  <c r="AJ44"/>
  <c r="AI44"/>
  <c r="AH44"/>
  <c r="AG44"/>
  <c r="AF44"/>
  <c r="AL43"/>
  <c r="AK43"/>
  <c r="AJ43"/>
  <c r="AI43"/>
  <c r="AH43"/>
  <c r="AG43"/>
  <c r="AF43"/>
  <c r="AL42"/>
  <c r="AK42"/>
  <c r="AJ42"/>
  <c r="AI42"/>
  <c r="AH42"/>
  <c r="AG42"/>
  <c r="AF42"/>
  <c r="AL41"/>
  <c r="AK41"/>
  <c r="AJ41"/>
  <c r="AI41"/>
  <c r="AH41"/>
  <c r="AG41"/>
  <c r="AF41"/>
  <c r="AL40"/>
  <c r="AK40"/>
  <c r="AJ40"/>
  <c r="AI40"/>
  <c r="AH40"/>
  <c r="AG40"/>
  <c r="AF40"/>
  <c r="AL39"/>
  <c r="AK39"/>
  <c r="AJ39"/>
  <c r="AI39"/>
  <c r="AH39"/>
  <c r="AG39"/>
  <c r="AF39"/>
  <c r="AL38"/>
  <c r="AK38"/>
  <c r="AJ38"/>
  <c r="AI38"/>
  <c r="AH38"/>
  <c r="AG38"/>
  <c r="AF38"/>
  <c r="AL37"/>
  <c r="AK37"/>
  <c r="AJ37"/>
  <c r="AI37"/>
  <c r="AH37"/>
  <c r="AG37"/>
  <c r="AF37"/>
  <c r="AL36"/>
  <c r="AK36"/>
  <c r="AJ36"/>
  <c r="AI36"/>
  <c r="AH36"/>
  <c r="AG36"/>
  <c r="AF36"/>
  <c r="AL35"/>
  <c r="AK35"/>
  <c r="AJ35"/>
  <c r="AI35"/>
  <c r="AH35"/>
  <c r="AG35"/>
  <c r="AF35"/>
  <c r="AL34"/>
  <c r="AK34"/>
  <c r="AJ34"/>
  <c r="AI34"/>
  <c r="AH34"/>
  <c r="AG34"/>
  <c r="AF34"/>
  <c r="AL33"/>
  <c r="AK33"/>
  <c r="AJ33"/>
  <c r="AI33"/>
  <c r="AH33"/>
  <c r="AG33"/>
  <c r="AF33"/>
  <c r="AL32"/>
  <c r="AK32"/>
  <c r="AJ32"/>
  <c r="AI32"/>
  <c r="AH32"/>
  <c r="AG32"/>
  <c r="AF32"/>
  <c r="AL31"/>
  <c r="AK31"/>
  <c r="AJ31"/>
  <c r="AI31"/>
  <c r="AH31"/>
  <c r="AG31"/>
  <c r="AF31"/>
  <c r="AL30"/>
  <c r="AK30"/>
  <c r="AJ30"/>
  <c r="AI30"/>
  <c r="AH30"/>
  <c r="AG30"/>
  <c r="AF30"/>
  <c r="AL29"/>
  <c r="AK29"/>
  <c r="AJ29"/>
  <c r="AI29"/>
  <c r="AH29"/>
  <c r="AG29"/>
  <c r="AF29"/>
  <c r="AL28"/>
  <c r="AK28"/>
  <c r="AJ28"/>
  <c r="AI28"/>
  <c r="AH28"/>
  <c r="AG28"/>
  <c r="AF28"/>
  <c r="AL27"/>
  <c r="AK27"/>
  <c r="AJ27"/>
  <c r="AI27"/>
  <c r="AH27"/>
  <c r="AG27"/>
  <c r="AF27"/>
  <c r="AL26"/>
  <c r="AK26"/>
  <c r="AJ26"/>
  <c r="AI26"/>
  <c r="AH26"/>
  <c r="AG26"/>
  <c r="AF26"/>
  <c r="AL25"/>
  <c r="AK25"/>
  <c r="AJ25"/>
  <c r="AI25"/>
  <c r="AH25"/>
  <c r="AG25"/>
  <c r="AF25"/>
  <c r="AL23"/>
  <c r="AK23"/>
  <c r="AJ23"/>
  <c r="AI23"/>
  <c r="AH23"/>
  <c r="AG23"/>
  <c r="AF23"/>
  <c r="AL22"/>
  <c r="AK22"/>
  <c r="AJ22"/>
  <c r="AI22"/>
  <c r="AH22"/>
  <c r="AG22"/>
  <c r="AF22"/>
  <c r="AL21"/>
  <c r="AK21"/>
  <c r="AJ21"/>
  <c r="AI21"/>
  <c r="AH21"/>
  <c r="AG21"/>
  <c r="AF21"/>
  <c r="AL18"/>
  <c r="AK18"/>
  <c r="AJ18"/>
  <c r="AI18"/>
  <c r="AH18"/>
  <c r="AG18"/>
  <c r="AF18"/>
  <c r="E48" l="1"/>
  <c r="F48"/>
  <c r="G48"/>
  <c r="H48"/>
  <c r="I48"/>
  <c r="J48"/>
  <c r="K48"/>
  <c r="K46" s="1"/>
  <c r="L48"/>
  <c r="L46" s="1"/>
  <c r="M48"/>
  <c r="M46" s="1"/>
  <c r="N48"/>
  <c r="N46" s="1"/>
  <c r="O48"/>
  <c r="O46" s="1"/>
  <c r="P48"/>
  <c r="P46" s="1"/>
  <c r="Q48"/>
  <c r="Q46" s="1"/>
  <c r="R48"/>
  <c r="R46" s="1"/>
  <c r="S48"/>
  <c r="S46" s="1"/>
  <c r="T48"/>
  <c r="T46" s="1"/>
  <c r="U48"/>
  <c r="U46" s="1"/>
  <c r="V48"/>
  <c r="V46" s="1"/>
  <c r="W48"/>
  <c r="W46" s="1"/>
  <c r="X48"/>
  <c r="X46" s="1"/>
  <c r="Y48"/>
  <c r="Y46" s="1"/>
  <c r="Z48"/>
  <c r="Z46" s="1"/>
  <c r="AA48"/>
  <c r="AA46" s="1"/>
  <c r="AB48"/>
  <c r="AB46" s="1"/>
  <c r="AC48"/>
  <c r="AC46" s="1"/>
  <c r="AD48"/>
  <c r="AD46" s="1"/>
  <c r="AE48"/>
  <c r="AE46" s="1"/>
  <c r="D48"/>
  <c r="E51"/>
  <c r="F51"/>
  <c r="G51"/>
  <c r="H51"/>
  <c r="I51"/>
  <c r="J51"/>
  <c r="K51"/>
  <c r="K50" s="1"/>
  <c r="L51"/>
  <c r="L50" s="1"/>
  <c r="M51"/>
  <c r="M50" s="1"/>
  <c r="N51"/>
  <c r="N50" s="1"/>
  <c r="O51"/>
  <c r="O50" s="1"/>
  <c r="P51"/>
  <c r="P50" s="1"/>
  <c r="Q51"/>
  <c r="Q50" s="1"/>
  <c r="R51"/>
  <c r="R50" s="1"/>
  <c r="S51"/>
  <c r="S50" s="1"/>
  <c r="T51"/>
  <c r="T50" s="1"/>
  <c r="U51"/>
  <c r="U50" s="1"/>
  <c r="V51"/>
  <c r="V50" s="1"/>
  <c r="W51"/>
  <c r="W50" s="1"/>
  <c r="X51"/>
  <c r="X50" s="1"/>
  <c r="Y51"/>
  <c r="Y50" s="1"/>
  <c r="Z51"/>
  <c r="Z50" s="1"/>
  <c r="AA51"/>
  <c r="AA50" s="1"/>
  <c r="AB51"/>
  <c r="AB50" s="1"/>
  <c r="AC51"/>
  <c r="AC50" s="1"/>
  <c r="AD51"/>
  <c r="AD50" s="1"/>
  <c r="AE51"/>
  <c r="AE50" s="1"/>
  <c r="D51"/>
  <c r="E71"/>
  <c r="F71"/>
  <c r="G71"/>
  <c r="H71"/>
  <c r="I71"/>
  <c r="J71"/>
  <c r="K71"/>
  <c r="K69" s="1"/>
  <c r="K20" s="1"/>
  <c r="L71"/>
  <c r="L69" s="1"/>
  <c r="L20" s="1"/>
  <c r="M71"/>
  <c r="M69" s="1"/>
  <c r="M20" s="1"/>
  <c r="N71"/>
  <c r="N69" s="1"/>
  <c r="N20" s="1"/>
  <c r="O71"/>
  <c r="O69" s="1"/>
  <c r="O20" s="1"/>
  <c r="P71"/>
  <c r="P69" s="1"/>
  <c r="P20" s="1"/>
  <c r="Q71"/>
  <c r="Q69" s="1"/>
  <c r="Q20" s="1"/>
  <c r="R71"/>
  <c r="R69" s="1"/>
  <c r="R20" s="1"/>
  <c r="S71"/>
  <c r="S69" s="1"/>
  <c r="S20" s="1"/>
  <c r="T71"/>
  <c r="T69" s="1"/>
  <c r="T20" s="1"/>
  <c r="U71"/>
  <c r="U69" s="1"/>
  <c r="U20" s="1"/>
  <c r="V71"/>
  <c r="V69" s="1"/>
  <c r="V20" s="1"/>
  <c r="W71"/>
  <c r="W69" s="1"/>
  <c r="W20" s="1"/>
  <c r="X71"/>
  <c r="X69" s="1"/>
  <c r="X20" s="1"/>
  <c r="Y71"/>
  <c r="Y69" s="1"/>
  <c r="Y20" s="1"/>
  <c r="Z71"/>
  <c r="Z69" s="1"/>
  <c r="Z20" s="1"/>
  <c r="AA71"/>
  <c r="AA69" s="1"/>
  <c r="AA20" s="1"/>
  <c r="AB71"/>
  <c r="AB69" s="1"/>
  <c r="AB20" s="1"/>
  <c r="AC71"/>
  <c r="AC69" s="1"/>
  <c r="AC20" s="1"/>
  <c r="AD71"/>
  <c r="AD69" s="1"/>
  <c r="AD20" s="1"/>
  <c r="AE71"/>
  <c r="AE69" s="1"/>
  <c r="AE20" s="1"/>
  <c r="D71"/>
  <c r="AL48" l="1"/>
  <c r="G69"/>
  <c r="G20" s="1"/>
  <c r="AI20" s="1"/>
  <c r="AI71"/>
  <c r="J69"/>
  <c r="AL69" s="1"/>
  <c r="AL71"/>
  <c r="F69"/>
  <c r="F20" s="1"/>
  <c r="AH20" s="1"/>
  <c r="AH71"/>
  <c r="I69"/>
  <c r="I20" s="1"/>
  <c r="AK20" s="1"/>
  <c r="AK71"/>
  <c r="E69"/>
  <c r="E20" s="1"/>
  <c r="AG20" s="1"/>
  <c r="AG71"/>
  <c r="D69"/>
  <c r="AF69" s="1"/>
  <c r="AF71"/>
  <c r="AJ71"/>
  <c r="H69"/>
  <c r="H20" s="1"/>
  <c r="AJ20" s="1"/>
  <c r="J20"/>
  <c r="AL20" s="1"/>
  <c r="E50"/>
  <c r="AG50" s="1"/>
  <c r="AG51"/>
  <c r="D50"/>
  <c r="AF50" s="1"/>
  <c r="AF51"/>
  <c r="M45"/>
  <c r="M19" s="1"/>
  <c r="M17" s="1"/>
  <c r="I50"/>
  <c r="AK50" s="1"/>
  <c r="AK51"/>
  <c r="H50"/>
  <c r="AJ50" s="1"/>
  <c r="AJ51"/>
  <c r="G50"/>
  <c r="AI50" s="1"/>
  <c r="AI51"/>
  <c r="U45"/>
  <c r="U19" s="1"/>
  <c r="U17" s="1"/>
  <c r="J50"/>
  <c r="AL50" s="1"/>
  <c r="AL51"/>
  <c r="F50"/>
  <c r="AH50" s="1"/>
  <c r="AH51"/>
  <c r="AH48"/>
  <c r="E46"/>
  <c r="AG48"/>
  <c r="D46"/>
  <c r="AF48"/>
  <c r="H46"/>
  <c r="AJ46" s="1"/>
  <c r="AJ48"/>
  <c r="J46"/>
  <c r="I46"/>
  <c r="AK46" s="1"/>
  <c r="AK48"/>
  <c r="G46"/>
  <c r="AI46" s="1"/>
  <c r="AI48"/>
  <c r="F46"/>
  <c r="AG46"/>
  <c r="D45"/>
  <c r="D19" s="1"/>
  <c r="AF46"/>
  <c r="AL46"/>
  <c r="AH46"/>
  <c r="W45"/>
  <c r="W19" s="1"/>
  <c r="W17" s="1"/>
  <c r="O45"/>
  <c r="O19" s="1"/>
  <c r="O17" s="1"/>
  <c r="R45"/>
  <c r="R24" s="1"/>
  <c r="Y45"/>
  <c r="Y19" s="1"/>
  <c r="Q45"/>
  <c r="V45"/>
  <c r="V19" s="1"/>
  <c r="V17" s="1"/>
  <c r="N45"/>
  <c r="N24" s="1"/>
  <c r="X45"/>
  <c r="X24" s="1"/>
  <c r="T45"/>
  <c r="T19" s="1"/>
  <c r="T17" s="1"/>
  <c r="P45"/>
  <c r="P24" s="1"/>
  <c r="L45"/>
  <c r="L19" s="1"/>
  <c r="L17" s="1"/>
  <c r="Q19"/>
  <c r="Q17" s="1"/>
  <c r="Q24"/>
  <c r="D24"/>
  <c r="S45"/>
  <c r="K45"/>
  <c r="AC45"/>
  <c r="AC24" s="1"/>
  <c r="AE45"/>
  <c r="AE24" s="1"/>
  <c r="AD45"/>
  <c r="AD19" s="1"/>
  <c r="AA45"/>
  <c r="AA24" s="1"/>
  <c r="AB45"/>
  <c r="AB24" s="1"/>
  <c r="Z45"/>
  <c r="Z24" s="1"/>
  <c r="F45" l="1"/>
  <c r="AH45" s="1"/>
  <c r="L24"/>
  <c r="R19"/>
  <c r="R17" s="1"/>
  <c r="I45"/>
  <c r="D20"/>
  <c r="AF20" s="1"/>
  <c r="AK69"/>
  <c r="I24"/>
  <c r="AJ69"/>
  <c r="AG69"/>
  <c r="AH69"/>
  <c r="AI69"/>
  <c r="J45"/>
  <c r="J24" s="1"/>
  <c r="AL24" s="1"/>
  <c r="M24"/>
  <c r="V24"/>
  <c r="U24"/>
  <c r="E45"/>
  <c r="E24" s="1"/>
  <c r="H45"/>
  <c r="F24"/>
  <c r="F19"/>
  <c r="F17" s="1"/>
  <c r="X19"/>
  <c r="X17" s="1"/>
  <c r="G45"/>
  <c r="G24" s="1"/>
  <c r="O24"/>
  <c r="AB19"/>
  <c r="AB17" s="1"/>
  <c r="J19"/>
  <c r="H24"/>
  <c r="AJ45"/>
  <c r="AK45"/>
  <c r="AE19"/>
  <c r="H19"/>
  <c r="D17"/>
  <c r="I19"/>
  <c r="G19"/>
  <c r="AI45"/>
  <c r="AF45"/>
  <c r="AL45"/>
  <c r="T24"/>
  <c r="N19"/>
  <c r="N17" s="1"/>
  <c r="Y24"/>
  <c r="AC19"/>
  <c r="AC17" s="1"/>
  <c r="W24"/>
  <c r="P19"/>
  <c r="P17" s="1"/>
  <c r="Z19"/>
  <c r="AD24"/>
  <c r="S24"/>
  <c r="S19"/>
  <c r="S17" s="1"/>
  <c r="K24"/>
  <c r="AF24" s="1"/>
  <c r="K19"/>
  <c r="K17" s="1"/>
  <c r="AA19"/>
  <c r="AA17" s="1"/>
  <c r="AD17"/>
  <c r="Y17"/>
  <c r="AI24" l="1"/>
  <c r="AF17"/>
  <c r="AK24"/>
  <c r="AG24"/>
  <c r="AG45"/>
  <c r="E19"/>
  <c r="AJ24"/>
  <c r="AH17"/>
  <c r="AH24"/>
  <c r="H17"/>
  <c r="AJ17" s="1"/>
  <c r="AJ19"/>
  <c r="I17"/>
  <c r="AK17" s="1"/>
  <c r="AK19"/>
  <c r="J17"/>
  <c r="AL19"/>
  <c r="AF19"/>
  <c r="AH19"/>
  <c r="E17"/>
  <c r="AG19"/>
  <c r="G17"/>
  <c r="AI17" s="1"/>
  <c r="AI19"/>
  <c r="Z17"/>
  <c r="AG17" s="1"/>
  <c r="AE17" l="1"/>
  <c r="AL17" s="1"/>
</calcChain>
</file>

<file path=xl/sharedStrings.xml><?xml version="1.0" encoding="utf-8"?>
<sst xmlns="http://schemas.openxmlformats.org/spreadsheetml/2006/main" count="291" uniqueCount="182">
  <si>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</si>
  <si>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</si>
  <si>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</si>
  <si>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</si>
  <si>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</si>
  <si>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</si>
  <si>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</si>
  <si>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</si>
  <si>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</si>
  <si>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</si>
  <si>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</si>
  <si>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</si>
  <si>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</si>
  <si>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</si>
  <si>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</si>
  <si>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</si>
  <si>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</si>
  <si>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</si>
  <si>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</si>
  <si>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</si>
  <si>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</si>
  <si>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</si>
  <si>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</si>
  <si>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</si>
  <si>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</si>
  <si>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</si>
  <si>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</si>
  <si>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</si>
  <si>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</si>
  <si>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</si>
  <si>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</si>
  <si>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</si>
  <si>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</si>
  <si>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</si>
  <si>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</si>
  <si>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</si>
  <si>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</si>
  <si>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</si>
  <si>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</si>
  <si>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</si>
  <si>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</si>
  <si>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</si>
  <si>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</si>
  <si>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</si>
  <si>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</si>
  <si>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</si>
  <si>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</si>
  <si>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</si>
  <si>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</si>
  <si>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 xml:space="preserve"> </t>
  </si>
  <si>
    <t>Инвестиционная программа Открытого акционерного общества "Владимирская областная электросетевая компания"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</si>
  <si>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</si>
  <si>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</si>
  <si>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</si>
  <si>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</si>
  <si>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</si>
  <si>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</si>
  <si>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</si>
  <si>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</si>
  <si>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</si>
  <si>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</si>
  <si>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</si>
  <si>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</si>
  <si>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</si>
  <si>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</si>
  <si>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</si>
  <si>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</si>
  <si>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</si>
  <si>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</si>
  <si>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</si>
  <si>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</si>
  <si>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</si>
  <si>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</si>
  <si>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</si>
  <si>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</si>
  <si>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</si>
  <si>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</si>
  <si>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</si>
  <si>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</si>
  <si>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</si>
  <si>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</si>
  <si>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</si>
  <si>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</si>
  <si>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</si>
  <si>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</si>
  <si>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</si>
  <si>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</si>
  <si>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</si>
  <si>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</si>
  <si>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</si>
  <si>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</si>
  <si>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</si>
  <si>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</si>
  <si>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</si>
  <si>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</si>
  <si>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</si>
  <si>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</si>
  <si>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</si>
  <si>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</si>
  <si>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</si>
  <si>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</si>
  <si>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</si>
  <si>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</si>
  <si>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</si>
  <si>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</si>
  <si>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</si>
  <si>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</si>
  <si>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</si>
  <si>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</si>
  <si>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</si>
  <si>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</si>
  <si>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</si>
  <si>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</si>
  <si>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</si>
  <si>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</si>
  <si>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</si>
  <si>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</si>
  <si>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</si>
  <si>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</si>
  <si>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</si>
  <si>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</si>
  <si>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</si>
  <si>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</si>
  <si>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</si>
  <si>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</si>
  <si>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</si>
  <si>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</si>
  <si>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</si>
  <si>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</si>
  <si>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</si>
  <si>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</si>
  <si>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</si>
  <si>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</si>
  <si>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</si>
  <si>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</si>
  <si>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</si>
  <si>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</si>
  <si>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</si>
  <si>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</si>
  <si>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</si>
  <si>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</si>
  <si>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</si>
  <si>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</si>
  <si>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</si>
  <si>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</si>
  <si>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</si>
  <si>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</si>
  <si>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</si>
  <si>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шт</t>
  </si>
  <si>
    <t>Владимирская область</t>
  </si>
  <si>
    <t>Реконструкция трансформаторных подстанций и распределительных пунктов</t>
  </si>
  <si>
    <t>ЭI182201</t>
  </si>
  <si>
    <t>Строительство кабельных линий напряжением 0,4 кВ взамен существующих</t>
  </si>
  <si>
    <t>ЭI182202</t>
  </si>
  <si>
    <t>Строительство кабельных линий напряжением 6-10 кВ взамен существующих</t>
  </si>
  <si>
    <t>ЭI182203</t>
  </si>
  <si>
    <t>Строительство воздушных линий напряжением 0,4 кВ взамен существующих</t>
  </si>
  <si>
    <t>ЭI182204</t>
  </si>
  <si>
    <t>Строительство воздушных линий напряжением 6-10 кВ взамен существующих</t>
  </si>
  <si>
    <t>ЭI182205</t>
  </si>
  <si>
    <t>Строительство трансформаторных подстанций и распределительных пунктов</t>
  </si>
  <si>
    <t>ЭI182206</t>
  </si>
  <si>
    <t>Строительство кабельных линий напряжением 0,4 кВ</t>
  </si>
  <si>
    <t>ЭI182207</t>
  </si>
  <si>
    <t>Строительство кабельных линий напряжением 6-10 кВ</t>
  </si>
  <si>
    <t>ЭI182208</t>
  </si>
  <si>
    <t>Строительство воздушных линий напряжением 0,4 кВ</t>
  </si>
  <si>
    <t>ЭI182209</t>
  </si>
  <si>
    <t>Строительство воздушных линий напряжением 6-10 кВ</t>
  </si>
  <si>
    <t>ЭI182210</t>
  </si>
  <si>
    <t>-</t>
  </si>
  <si>
    <t>Строительство воздушных линий напряжением 110 кВ</t>
  </si>
  <si>
    <t>ЭI182211</t>
  </si>
  <si>
    <t>ЭI182212</t>
  </si>
  <si>
    <t>Приобретение спецавтотранспорта</t>
  </si>
  <si>
    <t>План ввода основных средств</t>
  </si>
  <si>
    <t>Утвержденный план принятия основных средств и нематериальных активов к бухгалтерскому учету на год</t>
  </si>
  <si>
    <t>Итого утвержденный план за год</t>
  </si>
  <si>
    <t xml:space="preserve">к постановлению департамента жилищно-коммунального хозяйства </t>
  </si>
  <si>
    <t>Приложение  № 4.2</t>
  </si>
  <si>
    <t>Раздел 2. План принятия основных средств и нематериальных активов к бухгалтерскому учету на 2019 год с распределением по кварталам</t>
  </si>
  <si>
    <t>от 22.08.2017 г. № 8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</si>
</sst>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</numFmts>
  <fonts count="3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3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3" applyNumberFormat="0" applyAlignment="0" applyProtection="0"/>
    <xf numFmtId="0" fontId="12" fillId="20" borderId="4" applyNumberFormat="0" applyAlignment="0" applyProtection="0"/>
    <xf numFmtId="0" fontId="13" fillId="20" borderId="3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1" borderId="9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0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38">
    <xf numFmtId="0" fontId="0" fillId="0" borderId="0" xfId="0"/>
    <xf numFmtId="0" fontId="4" fillId="0" borderId="0" xfId="2" applyFont="1" applyAlignment="1">
      <alignment horizontal="right"/>
    </xf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164" fontId="7" fillId="0" borderId="2" xfId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0" fillId="0" borderId="2" xfId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6" applyFont="1" applyFill="1" applyBorder="1" applyAlignment="1">
      <alignment horizontal="center" vertical="center" textRotation="90" wrapText="1"/>
    </xf>
    <xf numFmtId="49" fontId="0" fillId="0" borderId="2" xfId="6" applyNumberFormat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2" fontId="0" fillId="0" borderId="2" xfId="6" applyNumberFormat="1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 vertical="center"/>
    </xf>
    <xf numFmtId="167" fontId="0" fillId="0" borderId="2" xfId="1" applyNumberFormat="1" applyFont="1" applyFill="1" applyBorder="1" applyAlignment="1">
      <alignment horizontal="center" vertical="center"/>
    </xf>
    <xf numFmtId="1" fontId="0" fillId="0" borderId="2" xfId="6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2" xfId="6" applyFont="1" applyFill="1" applyBorder="1" applyAlignment="1">
      <alignment horizontal="center" vertical="center" wrapText="1"/>
    </xf>
    <xf numFmtId="0" fontId="0" fillId="0" borderId="2" xfId="6" applyFont="1" applyFill="1" applyBorder="1" applyAlignment="1">
      <alignment horizontal="center" vertical="center"/>
    </xf>
    <xf numFmtId="167" fontId="0" fillId="0" borderId="2" xfId="6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/>
    <xf numFmtId="0" fontId="30" fillId="0" borderId="0" xfId="4" applyFont="1" applyAlignment="1">
      <alignment horizontal="center" vertical="center"/>
    </xf>
    <xf numFmtId="0" fontId="29" fillId="0" borderId="0" xfId="0" applyFont="1" applyFill="1" applyAlignment="1">
      <alignment horizontal="center"/>
    </xf>
    <xf numFmtId="0" fontId="4" fillId="0" borderId="0" xfId="2" applyFont="1" applyAlignment="1"/>
    <xf numFmtId="0" fontId="0" fillId="0" borderId="2" xfId="6" applyFont="1" applyFill="1" applyBorder="1" applyAlignment="1">
      <alignment horizontal="center" vertical="center" wrapText="1"/>
    </xf>
    <xf numFmtId="0" fontId="30" fillId="0" borderId="0" xfId="4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7" fillId="0" borderId="1" xfId="5" applyFont="1" applyFill="1" applyBorder="1" applyAlignment="1">
      <alignment horizontal="center"/>
    </xf>
    <xf numFmtId="0" fontId="0" fillId="0" borderId="2" xfId="6" applyFont="1" applyFill="1" applyBorder="1" applyAlignment="1">
      <alignment horizontal="center"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4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Обычный_Форматы по компаниям_last" xfId="5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" xfId="1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87"/>
  <sheetViews>
    <sheetView tabSelected="1" view="pageBreakPreview" topLeftCell="A62" zoomScale="70" zoomScaleNormal="100" zoomScaleSheetLayoutView="70" workbookViewId="0">
      <selection activeCell="C96" sqref="C96"/>
    </sheetView>
  </sheetViews>
  <sheetFormatPr defaultRowHeight="15.75"/>
  <cols>
    <col min="1" max="1" width="11.625" style="7" customWidth="1"/>
    <col min="2" max="2" width="31.5" style="7" customWidth="1"/>
    <col min="3" max="3" width="13.875" style="7" customWidth="1"/>
    <col min="4" max="4" width="22" style="7" bestFit="1" customWidth="1"/>
    <col min="5" max="10" width="7.25" style="7" bestFit="1" customWidth="1"/>
    <col min="11" max="11" width="22" style="7" bestFit="1" customWidth="1"/>
    <col min="12" max="17" width="7.25" style="7" bestFit="1" customWidth="1"/>
    <col min="18" max="18" width="22" style="7" bestFit="1" customWidth="1"/>
    <col min="19" max="19" width="9.375" style="7" customWidth="1"/>
    <col min="20" max="24" width="7.25" style="7" bestFit="1" customWidth="1"/>
    <col min="25" max="25" width="22" style="7" bestFit="1" customWidth="1"/>
    <col min="26" max="26" width="10.25" style="7" bestFit="1" customWidth="1"/>
    <col min="27" max="28" width="7.25" style="7" bestFit="1" customWidth="1"/>
    <col min="29" max="29" width="9.125" style="7" bestFit="1" customWidth="1"/>
    <col min="30" max="30" width="7.25" style="7" bestFit="1" customWidth="1"/>
    <col min="31" max="31" width="9" style="7" bestFit="1" customWidth="1"/>
    <col min="32" max="32" width="22" style="7" bestFit="1" customWidth="1"/>
    <col min="33" max="33" width="10.25" style="7" bestFit="1" customWidth="1"/>
    <col min="34" max="35" width="7.25" style="7" bestFit="1" customWidth="1"/>
    <col min="36" max="36" width="9.125" style="7" bestFit="1" customWidth="1"/>
    <col min="37" max="37" width="7.25" style="7" bestFit="1" customWidth="1"/>
    <col min="38" max="38" width="7.25" style="7" customWidth="1"/>
    <col min="39" max="39" width="3.5" style="7" customWidth="1"/>
    <col min="40" max="40" width="5.75" style="7" customWidth="1"/>
    <col min="41" max="41" width="16.125" style="7" customWidth="1"/>
    <col min="42" max="42" width="21.25" style="7" customWidth="1"/>
    <col min="43" max="43" width="12.625" style="7" customWidth="1"/>
    <col min="44" max="44" width="22.375" style="7" customWidth="1"/>
    <col min="45" max="45" width="10.875" style="7" customWidth="1"/>
    <col min="46" max="46" width="17.375" style="7" customWidth="1"/>
    <col min="47" max="48" width="4.125" style="7" customWidth="1"/>
    <col min="49" max="49" width="3.75" style="7" customWidth="1"/>
    <col min="50" max="50" width="3.875" style="7" customWidth="1"/>
    <col min="51" max="51" width="4.5" style="7" customWidth="1"/>
    <col min="52" max="52" width="5" style="7" customWidth="1"/>
    <col min="53" max="53" width="5.5" style="7" customWidth="1"/>
    <col min="54" max="54" width="5.75" style="7" customWidth="1"/>
    <col min="55" max="55" width="5.5" style="7" customWidth="1"/>
    <col min="56" max="57" width="5" style="7" customWidth="1"/>
    <col min="58" max="58" width="12.875" style="7" customWidth="1"/>
    <col min="59" max="68" width="5" style="7" customWidth="1"/>
    <col min="69" max="16384" width="9" style="7"/>
  </cols>
  <sheetData>
    <row r="1" spans="1:67" s="25" customFormat="1" ht="18.7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AF1" s="34" t="s">
        <v>179</v>
      </c>
      <c r="AG1" s="34"/>
      <c r="AH1" s="34"/>
      <c r="AI1" s="34"/>
      <c r="AJ1" s="34"/>
      <c r="AK1" s="34"/>
      <c r="AL1" s="34"/>
    </row>
    <row r="2" spans="1:67" s="25" customFormat="1" ht="18.7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AF2" s="28" t="s">
        <v>178</v>
      </c>
      <c r="AG2" s="28"/>
      <c r="AH2" s="28"/>
      <c r="AI2" s="28"/>
      <c r="AL2" s="1"/>
    </row>
    <row r="3" spans="1:67" s="25" customFormat="1" ht="18.7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AF3" s="35" t="s">
        <v>181</v>
      </c>
      <c r="AG3" s="35"/>
      <c r="AH3" s="35"/>
      <c r="AI3" s="35"/>
      <c r="AJ3" s="35"/>
      <c r="AK3" s="35"/>
      <c r="AL3" s="35"/>
    </row>
    <row r="4" spans="1:67" s="25" customFormat="1" ht="18.75">
      <c r="A4" s="32"/>
      <c r="B4" s="32"/>
      <c r="C4" s="32"/>
      <c r="D4" s="32"/>
      <c r="E4" s="32"/>
      <c r="F4" s="32"/>
      <c r="G4" s="32"/>
      <c r="H4" s="32"/>
      <c r="I4" s="32"/>
      <c r="J4" s="32"/>
      <c r="K4" s="24"/>
      <c r="L4" s="24"/>
      <c r="M4" s="24"/>
      <c r="N4" s="24"/>
      <c r="O4" s="24"/>
    </row>
    <row r="5" spans="1:67" s="25" customFormat="1" ht="18.75">
      <c r="A5" s="30" t="s">
        <v>175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26"/>
      <c r="AN5" s="26"/>
      <c r="AO5" s="26"/>
      <c r="AP5" s="26"/>
    </row>
    <row r="6" spans="1:67" s="25" customFormat="1" ht="18.7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</row>
    <row r="7" spans="1:67" s="25" customFormat="1" ht="18.75" customHeight="1">
      <c r="A7" s="31" t="s">
        <v>180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20"/>
      <c r="AN7" s="20"/>
      <c r="AO7" s="20"/>
      <c r="AP7" s="20"/>
    </row>
    <row r="8" spans="1:67" s="25" customFormat="1" ht="18.75">
      <c r="A8" s="20"/>
      <c r="B8" s="20"/>
      <c r="C8" s="20"/>
      <c r="D8" s="20"/>
      <c r="E8" s="20"/>
      <c r="F8" s="20"/>
      <c r="G8" s="20"/>
      <c r="H8" s="20"/>
      <c r="I8" s="20"/>
      <c r="J8" s="20"/>
      <c r="K8" s="24"/>
      <c r="L8" s="24"/>
      <c r="M8" s="24"/>
      <c r="N8" s="24"/>
      <c r="O8" s="24"/>
    </row>
    <row r="9" spans="1:67" s="25" customFormat="1" ht="18.75">
      <c r="A9" s="30" t="s">
        <v>50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26"/>
      <c r="AN9" s="26"/>
      <c r="AO9" s="26"/>
      <c r="AP9" s="26"/>
    </row>
    <row r="10" spans="1:67" ht="15.75" customHeight="1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</row>
    <row r="11" spans="1:67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2"/>
      <c r="AN11" s="2"/>
      <c r="AO11" s="2"/>
      <c r="AP11" s="2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</row>
    <row r="12" spans="1:67" ht="19.5" customHeight="1">
      <c r="A12" s="29" t="s">
        <v>0</v>
      </c>
      <c r="B12" s="29" t="s">
        <v>1</v>
      </c>
      <c r="C12" s="29" t="s">
        <v>2</v>
      </c>
      <c r="D12" s="37" t="s">
        <v>176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10"/>
      <c r="AN12" s="10"/>
      <c r="AO12" s="10"/>
      <c r="AP12" s="10"/>
    </row>
    <row r="13" spans="1:67" ht="43.5" customHeight="1">
      <c r="A13" s="29"/>
      <c r="B13" s="29"/>
      <c r="C13" s="29"/>
      <c r="D13" s="37" t="s">
        <v>3</v>
      </c>
      <c r="E13" s="37"/>
      <c r="F13" s="37"/>
      <c r="G13" s="37"/>
      <c r="H13" s="37"/>
      <c r="I13" s="37"/>
      <c r="J13" s="37"/>
      <c r="K13" s="37" t="s">
        <v>4</v>
      </c>
      <c r="L13" s="37"/>
      <c r="M13" s="37"/>
      <c r="N13" s="37"/>
      <c r="O13" s="37"/>
      <c r="P13" s="37"/>
      <c r="Q13" s="37"/>
      <c r="R13" s="37" t="s">
        <v>5</v>
      </c>
      <c r="S13" s="37"/>
      <c r="T13" s="37"/>
      <c r="U13" s="37"/>
      <c r="V13" s="37"/>
      <c r="W13" s="37"/>
      <c r="X13" s="37"/>
      <c r="Y13" s="37" t="s">
        <v>6</v>
      </c>
      <c r="Z13" s="37"/>
      <c r="AA13" s="37"/>
      <c r="AB13" s="37"/>
      <c r="AC13" s="37"/>
      <c r="AD13" s="37"/>
      <c r="AE13" s="37"/>
      <c r="AF13" s="29" t="s">
        <v>177</v>
      </c>
      <c r="AG13" s="29"/>
      <c r="AH13" s="29"/>
      <c r="AI13" s="29"/>
      <c r="AJ13" s="29"/>
      <c r="AK13" s="29"/>
      <c r="AL13" s="29"/>
      <c r="AM13" s="10"/>
      <c r="AN13" s="10"/>
      <c r="AO13" s="10"/>
      <c r="AP13" s="10"/>
    </row>
    <row r="14" spans="1:67" ht="43.5" customHeight="1">
      <c r="A14" s="29"/>
      <c r="B14" s="29"/>
      <c r="C14" s="29"/>
      <c r="D14" s="21" t="s">
        <v>7</v>
      </c>
      <c r="E14" s="37" t="s">
        <v>8</v>
      </c>
      <c r="F14" s="37"/>
      <c r="G14" s="37"/>
      <c r="H14" s="37"/>
      <c r="I14" s="37"/>
      <c r="J14" s="37"/>
      <c r="K14" s="21" t="s">
        <v>7</v>
      </c>
      <c r="L14" s="29" t="s">
        <v>8</v>
      </c>
      <c r="M14" s="29"/>
      <c r="N14" s="29"/>
      <c r="O14" s="29"/>
      <c r="P14" s="29"/>
      <c r="Q14" s="29"/>
      <c r="R14" s="21" t="s">
        <v>7</v>
      </c>
      <c r="S14" s="29" t="s">
        <v>8</v>
      </c>
      <c r="T14" s="29"/>
      <c r="U14" s="29"/>
      <c r="V14" s="29"/>
      <c r="W14" s="29"/>
      <c r="X14" s="29"/>
      <c r="Y14" s="21" t="s">
        <v>7</v>
      </c>
      <c r="Z14" s="29" t="s">
        <v>8</v>
      </c>
      <c r="AA14" s="29"/>
      <c r="AB14" s="29"/>
      <c r="AC14" s="29"/>
      <c r="AD14" s="29"/>
      <c r="AE14" s="29"/>
      <c r="AF14" s="21" t="s">
        <v>7</v>
      </c>
      <c r="AG14" s="29" t="s">
        <v>8</v>
      </c>
      <c r="AH14" s="29"/>
      <c r="AI14" s="29"/>
      <c r="AJ14" s="29"/>
      <c r="AK14" s="29"/>
      <c r="AL14" s="29"/>
    </row>
    <row r="15" spans="1:67" ht="87.75" customHeight="1">
      <c r="A15" s="29"/>
      <c r="B15" s="29"/>
      <c r="C15" s="29"/>
      <c r="D15" s="11" t="s">
        <v>9</v>
      </c>
      <c r="E15" s="11" t="s">
        <v>9</v>
      </c>
      <c r="F15" s="12" t="s">
        <v>10</v>
      </c>
      <c r="G15" s="12" t="s">
        <v>11</v>
      </c>
      <c r="H15" s="12" t="s">
        <v>12</v>
      </c>
      <c r="I15" s="12" t="s">
        <v>13</v>
      </c>
      <c r="J15" s="12" t="s">
        <v>148</v>
      </c>
      <c r="K15" s="11" t="s">
        <v>9</v>
      </c>
      <c r="L15" s="11" t="s">
        <v>9</v>
      </c>
      <c r="M15" s="12" t="s">
        <v>10</v>
      </c>
      <c r="N15" s="12" t="s">
        <v>11</v>
      </c>
      <c r="O15" s="12" t="s">
        <v>12</v>
      </c>
      <c r="P15" s="12" t="s">
        <v>13</v>
      </c>
      <c r="Q15" s="12" t="s">
        <v>148</v>
      </c>
      <c r="R15" s="11" t="s">
        <v>9</v>
      </c>
      <c r="S15" s="11" t="s">
        <v>9</v>
      </c>
      <c r="T15" s="12" t="s">
        <v>10</v>
      </c>
      <c r="U15" s="12" t="s">
        <v>11</v>
      </c>
      <c r="V15" s="12" t="s">
        <v>12</v>
      </c>
      <c r="W15" s="12" t="s">
        <v>13</v>
      </c>
      <c r="X15" s="12" t="s">
        <v>148</v>
      </c>
      <c r="Y15" s="11" t="s">
        <v>9</v>
      </c>
      <c r="Z15" s="11" t="s">
        <v>9</v>
      </c>
      <c r="AA15" s="12" t="s">
        <v>10</v>
      </c>
      <c r="AB15" s="12" t="s">
        <v>11</v>
      </c>
      <c r="AC15" s="12" t="s">
        <v>12</v>
      </c>
      <c r="AD15" s="12" t="s">
        <v>13</v>
      </c>
      <c r="AE15" s="12" t="s">
        <v>148</v>
      </c>
      <c r="AF15" s="11" t="s">
        <v>9</v>
      </c>
      <c r="AG15" s="11" t="s">
        <v>9</v>
      </c>
      <c r="AH15" s="12" t="s">
        <v>10</v>
      </c>
      <c r="AI15" s="12" t="s">
        <v>11</v>
      </c>
      <c r="AJ15" s="12" t="s">
        <v>12</v>
      </c>
      <c r="AK15" s="12" t="s">
        <v>13</v>
      </c>
      <c r="AL15" s="12" t="s">
        <v>148</v>
      </c>
    </row>
    <row r="16" spans="1:67">
      <c r="A16" s="22">
        <v>1</v>
      </c>
      <c r="B16" s="22">
        <v>2</v>
      </c>
      <c r="C16" s="22">
        <v>3</v>
      </c>
      <c r="D16" s="13" t="s">
        <v>14</v>
      </c>
      <c r="E16" s="13" t="s">
        <v>15</v>
      </c>
      <c r="F16" s="13" t="s">
        <v>16</v>
      </c>
      <c r="G16" s="13" t="s">
        <v>17</v>
      </c>
      <c r="H16" s="13" t="s">
        <v>18</v>
      </c>
      <c r="I16" s="13" t="s">
        <v>19</v>
      </c>
      <c r="J16" s="13" t="s">
        <v>20</v>
      </c>
      <c r="K16" s="13" t="s">
        <v>21</v>
      </c>
      <c r="L16" s="13" t="s">
        <v>22</v>
      </c>
      <c r="M16" s="13" t="s">
        <v>23</v>
      </c>
      <c r="N16" s="13" t="s">
        <v>24</v>
      </c>
      <c r="O16" s="13" t="s">
        <v>25</v>
      </c>
      <c r="P16" s="13" t="s">
        <v>26</v>
      </c>
      <c r="Q16" s="13" t="s">
        <v>27</v>
      </c>
      <c r="R16" s="13" t="s">
        <v>28</v>
      </c>
      <c r="S16" s="13" t="s">
        <v>29</v>
      </c>
      <c r="T16" s="13" t="s">
        <v>30</v>
      </c>
      <c r="U16" s="13" t="s">
        <v>31</v>
      </c>
      <c r="V16" s="13" t="s">
        <v>32</v>
      </c>
      <c r="W16" s="13" t="s">
        <v>33</v>
      </c>
      <c r="X16" s="13" t="s">
        <v>34</v>
      </c>
      <c r="Y16" s="13" t="s">
        <v>35</v>
      </c>
      <c r="Z16" s="13" t="s">
        <v>36</v>
      </c>
      <c r="AA16" s="13" t="s">
        <v>37</v>
      </c>
      <c r="AB16" s="13" t="s">
        <v>38</v>
      </c>
      <c r="AC16" s="13" t="s">
        <v>39</v>
      </c>
      <c r="AD16" s="13" t="s">
        <v>40</v>
      </c>
      <c r="AE16" s="13" t="s">
        <v>41</v>
      </c>
      <c r="AF16" s="13" t="s">
        <v>42</v>
      </c>
      <c r="AG16" s="13" t="s">
        <v>43</v>
      </c>
      <c r="AH16" s="13" t="s">
        <v>44</v>
      </c>
      <c r="AI16" s="13" t="s">
        <v>45</v>
      </c>
      <c r="AJ16" s="13" t="s">
        <v>46</v>
      </c>
      <c r="AK16" s="13" t="s">
        <v>47</v>
      </c>
      <c r="AL16" s="13" t="s">
        <v>48</v>
      </c>
    </row>
    <row r="17" spans="1:38" s="5" customFormat="1" ht="31.5">
      <c r="A17" s="4" t="s">
        <v>51</v>
      </c>
      <c r="B17" s="4" t="s">
        <v>52</v>
      </c>
      <c r="C17" s="4" t="s">
        <v>170</v>
      </c>
      <c r="D17" s="14">
        <f t="shared" ref="D17:X17" si="0">SUM(D18:D23)</f>
        <v>0</v>
      </c>
      <c r="E17" s="14">
        <f t="shared" si="0"/>
        <v>0</v>
      </c>
      <c r="F17" s="14">
        <f t="shared" si="0"/>
        <v>0</v>
      </c>
      <c r="G17" s="14">
        <f t="shared" si="0"/>
        <v>0</v>
      </c>
      <c r="H17" s="14">
        <f t="shared" si="0"/>
        <v>0</v>
      </c>
      <c r="I17" s="14">
        <f t="shared" si="0"/>
        <v>0</v>
      </c>
      <c r="J17" s="14">
        <f t="shared" si="0"/>
        <v>0</v>
      </c>
      <c r="K17" s="14">
        <f t="shared" si="0"/>
        <v>0</v>
      </c>
      <c r="L17" s="14">
        <f t="shared" si="0"/>
        <v>0</v>
      </c>
      <c r="M17" s="14">
        <f t="shared" si="0"/>
        <v>0</v>
      </c>
      <c r="N17" s="14">
        <f t="shared" si="0"/>
        <v>0</v>
      </c>
      <c r="O17" s="14">
        <f t="shared" si="0"/>
        <v>0</v>
      </c>
      <c r="P17" s="14">
        <f t="shared" si="0"/>
        <v>0</v>
      </c>
      <c r="Q17" s="14">
        <f t="shared" si="0"/>
        <v>0</v>
      </c>
      <c r="R17" s="14">
        <f t="shared" si="0"/>
        <v>0</v>
      </c>
      <c r="S17" s="14">
        <f t="shared" si="0"/>
        <v>14.872881355932204</v>
      </c>
      <c r="T17" s="14">
        <f t="shared" si="0"/>
        <v>0</v>
      </c>
      <c r="U17" s="14">
        <f t="shared" si="0"/>
        <v>0</v>
      </c>
      <c r="V17" s="14">
        <f t="shared" si="0"/>
        <v>0</v>
      </c>
      <c r="W17" s="14">
        <f t="shared" si="0"/>
        <v>0</v>
      </c>
      <c r="X17" s="15">
        <f t="shared" si="0"/>
        <v>9</v>
      </c>
      <c r="Y17" s="14">
        <f>SUM(Y18:Y23)</f>
        <v>0</v>
      </c>
      <c r="Z17" s="14">
        <f t="shared" ref="Z17:AE17" si="1">SUM(Z18:Z23)</f>
        <v>209.82034452203391</v>
      </c>
      <c r="AA17" s="14">
        <f t="shared" si="1"/>
        <v>0</v>
      </c>
      <c r="AB17" s="14">
        <f t="shared" si="1"/>
        <v>0</v>
      </c>
      <c r="AC17" s="14">
        <f t="shared" si="1"/>
        <v>25.75</v>
      </c>
      <c r="AD17" s="14">
        <f t="shared" si="1"/>
        <v>0</v>
      </c>
      <c r="AE17" s="15">
        <f t="shared" si="1"/>
        <v>13</v>
      </c>
      <c r="AF17" s="14">
        <f>D17+K17+R17+Y17</f>
        <v>0</v>
      </c>
      <c r="AG17" s="14">
        <f t="shared" ref="AG17" si="2">E17+L17+S17+Z17</f>
        <v>224.69322587796611</v>
      </c>
      <c r="AH17" s="14">
        <f t="shared" ref="AH17" si="3">F17+M17+T17+AA17</f>
        <v>0</v>
      </c>
      <c r="AI17" s="14">
        <f t="shared" ref="AI17" si="4">G17+N17+U17+AB17</f>
        <v>0</v>
      </c>
      <c r="AJ17" s="14">
        <f t="shared" ref="AJ17" si="5">H17+O17+V17+AC17</f>
        <v>25.75</v>
      </c>
      <c r="AK17" s="14">
        <f t="shared" ref="AK17" si="6">I17+P17+W17+AD17</f>
        <v>0</v>
      </c>
      <c r="AL17" s="15">
        <f t="shared" ref="AL17" si="7">J17+Q17+X17+AE17</f>
        <v>22</v>
      </c>
    </row>
    <row r="18" spans="1:38" ht="31.5">
      <c r="A18" s="6" t="s">
        <v>53</v>
      </c>
      <c r="B18" s="6" t="s">
        <v>54</v>
      </c>
      <c r="C18" s="6" t="s">
        <v>55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23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f t="shared" ref="AF18:AF80" si="8">D18+K18+R18+Y18</f>
        <v>0</v>
      </c>
      <c r="AG18" s="16">
        <f t="shared" ref="AG18:AG80" si="9">E18+L18+S18+Z18</f>
        <v>0</v>
      </c>
      <c r="AH18" s="16">
        <f t="shared" ref="AH18:AH80" si="10">F18+M18+T18+AA18</f>
        <v>0</v>
      </c>
      <c r="AI18" s="16">
        <f t="shared" ref="AI18:AI80" si="11">G18+N18+U18+AB18</f>
        <v>0</v>
      </c>
      <c r="AJ18" s="16">
        <f t="shared" ref="AJ18:AJ80" si="12">H18+O18+V18+AC18</f>
        <v>0</v>
      </c>
      <c r="AK18" s="16">
        <f t="shared" ref="AK18:AK80" si="13">I18+P18+W18+AD18</f>
        <v>0</v>
      </c>
      <c r="AL18" s="16">
        <f t="shared" ref="AL18:AL80" si="14">J18+Q18+X18+AE18</f>
        <v>0</v>
      </c>
    </row>
    <row r="19" spans="1:38" ht="47.25">
      <c r="A19" s="6" t="s">
        <v>56</v>
      </c>
      <c r="B19" s="6" t="s">
        <v>57</v>
      </c>
      <c r="C19" s="6" t="s">
        <v>55</v>
      </c>
      <c r="D19" s="17">
        <f>D45</f>
        <v>0</v>
      </c>
      <c r="E19" s="17">
        <f t="shared" ref="E19:AE19" si="15">E45</f>
        <v>0</v>
      </c>
      <c r="F19" s="17">
        <f t="shared" si="15"/>
        <v>0</v>
      </c>
      <c r="G19" s="17">
        <f t="shared" si="15"/>
        <v>0</v>
      </c>
      <c r="H19" s="17">
        <f t="shared" si="15"/>
        <v>0</v>
      </c>
      <c r="I19" s="17">
        <f t="shared" si="15"/>
        <v>0</v>
      </c>
      <c r="J19" s="17">
        <f t="shared" si="15"/>
        <v>0</v>
      </c>
      <c r="K19" s="17">
        <f t="shared" si="15"/>
        <v>0</v>
      </c>
      <c r="L19" s="17">
        <f t="shared" si="15"/>
        <v>0</v>
      </c>
      <c r="M19" s="17">
        <f t="shared" si="15"/>
        <v>0</v>
      </c>
      <c r="N19" s="17">
        <f t="shared" si="15"/>
        <v>0</v>
      </c>
      <c r="O19" s="17">
        <f t="shared" si="15"/>
        <v>0</v>
      </c>
      <c r="P19" s="17">
        <f t="shared" si="15"/>
        <v>0</v>
      </c>
      <c r="Q19" s="17">
        <f t="shared" si="15"/>
        <v>0</v>
      </c>
      <c r="R19" s="17">
        <f t="shared" si="15"/>
        <v>0</v>
      </c>
      <c r="S19" s="17">
        <f t="shared" si="15"/>
        <v>0</v>
      </c>
      <c r="T19" s="17">
        <f t="shared" si="15"/>
        <v>0</v>
      </c>
      <c r="U19" s="17">
        <f t="shared" si="15"/>
        <v>0</v>
      </c>
      <c r="V19" s="17">
        <f t="shared" si="15"/>
        <v>0</v>
      </c>
      <c r="W19" s="17">
        <f t="shared" si="15"/>
        <v>0</v>
      </c>
      <c r="X19" s="18">
        <f t="shared" si="15"/>
        <v>0</v>
      </c>
      <c r="Y19" s="17">
        <f t="shared" si="15"/>
        <v>0</v>
      </c>
      <c r="Z19" s="17">
        <f t="shared" si="15"/>
        <v>138.95221007288137</v>
      </c>
      <c r="AA19" s="17">
        <f t="shared" si="15"/>
        <v>0</v>
      </c>
      <c r="AB19" s="17">
        <f t="shared" si="15"/>
        <v>0</v>
      </c>
      <c r="AC19" s="17">
        <f t="shared" si="15"/>
        <v>18.43</v>
      </c>
      <c r="AD19" s="17">
        <f t="shared" si="15"/>
        <v>0</v>
      </c>
      <c r="AE19" s="18">
        <f t="shared" si="15"/>
        <v>10</v>
      </c>
      <c r="AF19" s="17">
        <f t="shared" si="8"/>
        <v>0</v>
      </c>
      <c r="AG19" s="17">
        <f t="shared" si="9"/>
        <v>138.95221007288137</v>
      </c>
      <c r="AH19" s="17">
        <f t="shared" si="10"/>
        <v>0</v>
      </c>
      <c r="AI19" s="17">
        <f t="shared" si="11"/>
        <v>0</v>
      </c>
      <c r="AJ19" s="17">
        <f t="shared" si="12"/>
        <v>18.43</v>
      </c>
      <c r="AK19" s="17">
        <f t="shared" si="13"/>
        <v>0</v>
      </c>
      <c r="AL19" s="18">
        <f t="shared" si="14"/>
        <v>10</v>
      </c>
    </row>
    <row r="20" spans="1:38" ht="78.75">
      <c r="A20" s="6" t="s">
        <v>58</v>
      </c>
      <c r="B20" s="6" t="s">
        <v>59</v>
      </c>
      <c r="C20" s="6" t="s">
        <v>55</v>
      </c>
      <c r="D20" s="17">
        <f>D69</f>
        <v>0</v>
      </c>
      <c r="E20" s="17">
        <f t="shared" ref="E20:AE20" si="16">E69</f>
        <v>0</v>
      </c>
      <c r="F20" s="17">
        <f t="shared" si="16"/>
        <v>0</v>
      </c>
      <c r="G20" s="17">
        <f t="shared" si="16"/>
        <v>0</v>
      </c>
      <c r="H20" s="17">
        <f t="shared" si="16"/>
        <v>0</v>
      </c>
      <c r="I20" s="17">
        <f t="shared" si="16"/>
        <v>0</v>
      </c>
      <c r="J20" s="17">
        <f t="shared" si="16"/>
        <v>0</v>
      </c>
      <c r="K20" s="17">
        <f t="shared" si="16"/>
        <v>0</v>
      </c>
      <c r="L20" s="17">
        <f t="shared" si="16"/>
        <v>0</v>
      </c>
      <c r="M20" s="17">
        <f t="shared" si="16"/>
        <v>0</v>
      </c>
      <c r="N20" s="17">
        <f t="shared" si="16"/>
        <v>0</v>
      </c>
      <c r="O20" s="17">
        <f t="shared" si="16"/>
        <v>0</v>
      </c>
      <c r="P20" s="17">
        <f t="shared" si="16"/>
        <v>0</v>
      </c>
      <c r="Q20" s="17">
        <f t="shared" si="16"/>
        <v>0</v>
      </c>
      <c r="R20" s="17">
        <f t="shared" si="16"/>
        <v>0</v>
      </c>
      <c r="S20" s="17">
        <f t="shared" si="16"/>
        <v>0</v>
      </c>
      <c r="T20" s="17">
        <f t="shared" si="16"/>
        <v>0</v>
      </c>
      <c r="U20" s="17">
        <f t="shared" si="16"/>
        <v>0</v>
      </c>
      <c r="V20" s="17">
        <f t="shared" si="16"/>
        <v>0</v>
      </c>
      <c r="W20" s="17">
        <f t="shared" si="16"/>
        <v>0</v>
      </c>
      <c r="X20" s="18">
        <f t="shared" si="16"/>
        <v>0</v>
      </c>
      <c r="Y20" s="17">
        <f t="shared" si="16"/>
        <v>0</v>
      </c>
      <c r="Z20" s="17">
        <f t="shared" si="16"/>
        <v>70.868134449152535</v>
      </c>
      <c r="AA20" s="17">
        <f t="shared" si="16"/>
        <v>0</v>
      </c>
      <c r="AB20" s="17">
        <f t="shared" si="16"/>
        <v>0</v>
      </c>
      <c r="AC20" s="17">
        <f t="shared" si="16"/>
        <v>7.32</v>
      </c>
      <c r="AD20" s="17">
        <f t="shared" si="16"/>
        <v>0</v>
      </c>
      <c r="AE20" s="18">
        <f t="shared" si="16"/>
        <v>3</v>
      </c>
      <c r="AF20" s="17">
        <f t="shared" si="8"/>
        <v>0</v>
      </c>
      <c r="AG20" s="17">
        <f t="shared" si="9"/>
        <v>70.868134449152535</v>
      </c>
      <c r="AH20" s="17">
        <f t="shared" si="10"/>
        <v>0</v>
      </c>
      <c r="AI20" s="17">
        <f t="shared" si="11"/>
        <v>0</v>
      </c>
      <c r="AJ20" s="17">
        <f t="shared" si="12"/>
        <v>7.32</v>
      </c>
      <c r="AK20" s="17">
        <f t="shared" si="13"/>
        <v>0</v>
      </c>
      <c r="AL20" s="18">
        <f t="shared" si="14"/>
        <v>3</v>
      </c>
    </row>
    <row r="21" spans="1:38" ht="47.25">
      <c r="A21" s="6" t="s">
        <v>60</v>
      </c>
      <c r="B21" s="6" t="s">
        <v>61</v>
      </c>
      <c r="C21" s="6" t="s">
        <v>55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23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f t="shared" si="8"/>
        <v>0</v>
      </c>
      <c r="AG21" s="17">
        <f t="shared" si="9"/>
        <v>0</v>
      </c>
      <c r="AH21" s="17">
        <f t="shared" si="10"/>
        <v>0</v>
      </c>
      <c r="AI21" s="17">
        <f t="shared" si="11"/>
        <v>0</v>
      </c>
      <c r="AJ21" s="17">
        <f t="shared" si="12"/>
        <v>0</v>
      </c>
      <c r="AK21" s="17">
        <f t="shared" si="13"/>
        <v>0</v>
      </c>
      <c r="AL21" s="17">
        <f t="shared" si="14"/>
        <v>0</v>
      </c>
    </row>
    <row r="22" spans="1:38" ht="47.25">
      <c r="A22" s="6" t="s">
        <v>62</v>
      </c>
      <c r="B22" s="6" t="s">
        <v>63</v>
      </c>
      <c r="C22" s="6" t="s">
        <v>55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23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f t="shared" si="8"/>
        <v>0</v>
      </c>
      <c r="AG22" s="16">
        <f t="shared" si="9"/>
        <v>0</v>
      </c>
      <c r="AH22" s="16">
        <f t="shared" si="10"/>
        <v>0</v>
      </c>
      <c r="AI22" s="16">
        <f t="shared" si="11"/>
        <v>0</v>
      </c>
      <c r="AJ22" s="16">
        <f t="shared" si="12"/>
        <v>0</v>
      </c>
      <c r="AK22" s="16">
        <f t="shared" si="13"/>
        <v>0</v>
      </c>
      <c r="AL22" s="16">
        <f t="shared" si="14"/>
        <v>0</v>
      </c>
    </row>
    <row r="23" spans="1:38" ht="31.5">
      <c r="A23" s="6" t="s">
        <v>64</v>
      </c>
      <c r="B23" s="6" t="s">
        <v>65</v>
      </c>
      <c r="C23" s="6" t="s">
        <v>55</v>
      </c>
      <c r="D23" s="16">
        <f>D80</f>
        <v>0</v>
      </c>
      <c r="E23" s="16">
        <f t="shared" ref="E23:AE23" si="17">E80</f>
        <v>0</v>
      </c>
      <c r="F23" s="16">
        <f t="shared" si="17"/>
        <v>0</v>
      </c>
      <c r="G23" s="16">
        <f t="shared" si="17"/>
        <v>0</v>
      </c>
      <c r="H23" s="16">
        <f t="shared" si="17"/>
        <v>0</v>
      </c>
      <c r="I23" s="16">
        <f t="shared" si="17"/>
        <v>0</v>
      </c>
      <c r="J23" s="16">
        <f t="shared" si="17"/>
        <v>0</v>
      </c>
      <c r="K23" s="16">
        <f t="shared" si="17"/>
        <v>0</v>
      </c>
      <c r="L23" s="16">
        <f t="shared" si="17"/>
        <v>0</v>
      </c>
      <c r="M23" s="16">
        <f t="shared" si="17"/>
        <v>0</v>
      </c>
      <c r="N23" s="16">
        <f t="shared" si="17"/>
        <v>0</v>
      </c>
      <c r="O23" s="16">
        <f t="shared" si="17"/>
        <v>0</v>
      </c>
      <c r="P23" s="16">
        <f t="shared" si="17"/>
        <v>0</v>
      </c>
      <c r="Q23" s="16">
        <f t="shared" si="17"/>
        <v>0</v>
      </c>
      <c r="R23" s="16">
        <f t="shared" si="17"/>
        <v>0</v>
      </c>
      <c r="S23" s="16">
        <f t="shared" si="17"/>
        <v>14.872881355932204</v>
      </c>
      <c r="T23" s="16">
        <f t="shared" si="17"/>
        <v>0</v>
      </c>
      <c r="U23" s="16">
        <f t="shared" si="17"/>
        <v>0</v>
      </c>
      <c r="V23" s="16">
        <f t="shared" si="17"/>
        <v>0</v>
      </c>
      <c r="W23" s="16">
        <f t="shared" si="17"/>
        <v>0</v>
      </c>
      <c r="X23" s="23">
        <f t="shared" si="17"/>
        <v>9</v>
      </c>
      <c r="Y23" s="16">
        <f t="shared" si="17"/>
        <v>0</v>
      </c>
      <c r="Z23" s="16">
        <f t="shared" si="17"/>
        <v>0</v>
      </c>
      <c r="AA23" s="16">
        <f t="shared" si="17"/>
        <v>0</v>
      </c>
      <c r="AB23" s="16">
        <f t="shared" si="17"/>
        <v>0</v>
      </c>
      <c r="AC23" s="16">
        <f t="shared" si="17"/>
        <v>0</v>
      </c>
      <c r="AD23" s="16">
        <f t="shared" si="17"/>
        <v>0</v>
      </c>
      <c r="AE23" s="16">
        <f t="shared" si="17"/>
        <v>0</v>
      </c>
      <c r="AF23" s="16">
        <f t="shared" si="8"/>
        <v>0</v>
      </c>
      <c r="AG23" s="16">
        <f t="shared" si="9"/>
        <v>14.872881355932204</v>
      </c>
      <c r="AH23" s="16">
        <f t="shared" si="10"/>
        <v>0</v>
      </c>
      <c r="AI23" s="16">
        <f t="shared" si="11"/>
        <v>0</v>
      </c>
      <c r="AJ23" s="16">
        <f t="shared" si="12"/>
        <v>0</v>
      </c>
      <c r="AK23" s="16">
        <f t="shared" si="13"/>
        <v>0</v>
      </c>
      <c r="AL23" s="19">
        <f t="shared" si="14"/>
        <v>9</v>
      </c>
    </row>
    <row r="24" spans="1:38">
      <c r="A24" s="6" t="s">
        <v>66</v>
      </c>
      <c r="B24" s="6" t="s">
        <v>149</v>
      </c>
      <c r="C24" s="6" t="s">
        <v>170</v>
      </c>
      <c r="D24" s="17">
        <f>D25+D45+D69+D78+D79+D80</f>
        <v>0</v>
      </c>
      <c r="E24" s="17">
        <f t="shared" ref="E24:AE24" si="18">E25+E45+E69+E78+E79+E80</f>
        <v>0</v>
      </c>
      <c r="F24" s="17">
        <f t="shared" si="18"/>
        <v>0</v>
      </c>
      <c r="G24" s="17">
        <f t="shared" si="18"/>
        <v>0</v>
      </c>
      <c r="H24" s="17">
        <f t="shared" si="18"/>
        <v>0</v>
      </c>
      <c r="I24" s="17">
        <f t="shared" si="18"/>
        <v>0</v>
      </c>
      <c r="J24" s="17">
        <f t="shared" si="18"/>
        <v>0</v>
      </c>
      <c r="K24" s="17">
        <f t="shared" si="18"/>
        <v>0</v>
      </c>
      <c r="L24" s="17">
        <f t="shared" si="18"/>
        <v>0</v>
      </c>
      <c r="M24" s="17">
        <f t="shared" si="18"/>
        <v>0</v>
      </c>
      <c r="N24" s="17">
        <f t="shared" si="18"/>
        <v>0</v>
      </c>
      <c r="O24" s="17">
        <f t="shared" si="18"/>
        <v>0</v>
      </c>
      <c r="P24" s="17">
        <f t="shared" si="18"/>
        <v>0</v>
      </c>
      <c r="Q24" s="17">
        <f t="shared" si="18"/>
        <v>0</v>
      </c>
      <c r="R24" s="17">
        <f t="shared" si="18"/>
        <v>0</v>
      </c>
      <c r="S24" s="17">
        <f t="shared" si="18"/>
        <v>14.872881355932204</v>
      </c>
      <c r="T24" s="17">
        <f t="shared" si="18"/>
        <v>0</v>
      </c>
      <c r="U24" s="17">
        <f t="shared" si="18"/>
        <v>0</v>
      </c>
      <c r="V24" s="17">
        <f t="shared" si="18"/>
        <v>0</v>
      </c>
      <c r="W24" s="17">
        <f t="shared" si="18"/>
        <v>0</v>
      </c>
      <c r="X24" s="18">
        <f t="shared" si="18"/>
        <v>9</v>
      </c>
      <c r="Y24" s="17">
        <f t="shared" si="18"/>
        <v>0</v>
      </c>
      <c r="Z24" s="17">
        <f t="shared" si="18"/>
        <v>209.82034452203391</v>
      </c>
      <c r="AA24" s="17">
        <f t="shared" si="18"/>
        <v>0</v>
      </c>
      <c r="AB24" s="17">
        <f t="shared" si="18"/>
        <v>0</v>
      </c>
      <c r="AC24" s="17">
        <f t="shared" si="18"/>
        <v>25.75</v>
      </c>
      <c r="AD24" s="17">
        <f t="shared" si="18"/>
        <v>0</v>
      </c>
      <c r="AE24" s="18">
        <f t="shared" si="18"/>
        <v>13</v>
      </c>
      <c r="AF24" s="17">
        <f t="shared" si="8"/>
        <v>0</v>
      </c>
      <c r="AG24" s="17">
        <f t="shared" si="9"/>
        <v>224.69322587796611</v>
      </c>
      <c r="AH24" s="17">
        <f t="shared" si="10"/>
        <v>0</v>
      </c>
      <c r="AI24" s="17">
        <f t="shared" si="11"/>
        <v>0</v>
      </c>
      <c r="AJ24" s="17">
        <f t="shared" si="12"/>
        <v>25.75</v>
      </c>
      <c r="AK24" s="17">
        <f t="shared" si="13"/>
        <v>0</v>
      </c>
      <c r="AL24" s="18">
        <f t="shared" si="14"/>
        <v>22</v>
      </c>
    </row>
    <row r="25" spans="1:38" ht="31.5">
      <c r="A25" s="6" t="s">
        <v>67</v>
      </c>
      <c r="B25" s="6" t="s">
        <v>68</v>
      </c>
      <c r="C25" s="6" t="s">
        <v>55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23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f t="shared" si="8"/>
        <v>0</v>
      </c>
      <c r="AG25" s="16">
        <f t="shared" si="9"/>
        <v>0</v>
      </c>
      <c r="AH25" s="16">
        <f t="shared" si="10"/>
        <v>0</v>
      </c>
      <c r="AI25" s="16">
        <f t="shared" si="11"/>
        <v>0</v>
      </c>
      <c r="AJ25" s="16">
        <f t="shared" si="12"/>
        <v>0</v>
      </c>
      <c r="AK25" s="16">
        <f t="shared" si="13"/>
        <v>0</v>
      </c>
      <c r="AL25" s="16">
        <f t="shared" si="14"/>
        <v>0</v>
      </c>
    </row>
    <row r="26" spans="1:38" ht="47.25">
      <c r="A26" s="6" t="s">
        <v>69</v>
      </c>
      <c r="B26" s="6" t="s">
        <v>70</v>
      </c>
      <c r="C26" s="6" t="s">
        <v>55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23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f t="shared" si="8"/>
        <v>0</v>
      </c>
      <c r="AG26" s="16">
        <f t="shared" si="9"/>
        <v>0</v>
      </c>
      <c r="AH26" s="16">
        <f t="shared" si="10"/>
        <v>0</v>
      </c>
      <c r="AI26" s="16">
        <f t="shared" si="11"/>
        <v>0</v>
      </c>
      <c r="AJ26" s="16">
        <f t="shared" si="12"/>
        <v>0</v>
      </c>
      <c r="AK26" s="16">
        <f t="shared" si="13"/>
        <v>0</v>
      </c>
      <c r="AL26" s="16">
        <f t="shared" si="14"/>
        <v>0</v>
      </c>
    </row>
    <row r="27" spans="1:38" ht="78.75">
      <c r="A27" s="6" t="s">
        <v>71</v>
      </c>
      <c r="B27" s="6" t="s">
        <v>72</v>
      </c>
      <c r="C27" s="6" t="s">
        <v>55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23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f t="shared" si="8"/>
        <v>0</v>
      </c>
      <c r="AG27" s="16">
        <f t="shared" si="9"/>
        <v>0</v>
      </c>
      <c r="AH27" s="16">
        <f t="shared" si="10"/>
        <v>0</v>
      </c>
      <c r="AI27" s="16">
        <f t="shared" si="11"/>
        <v>0</v>
      </c>
      <c r="AJ27" s="16">
        <f t="shared" si="12"/>
        <v>0</v>
      </c>
      <c r="AK27" s="16">
        <f t="shared" si="13"/>
        <v>0</v>
      </c>
      <c r="AL27" s="16">
        <f t="shared" si="14"/>
        <v>0</v>
      </c>
    </row>
    <row r="28" spans="1:38" ht="78.75">
      <c r="A28" s="6" t="s">
        <v>73</v>
      </c>
      <c r="B28" s="6" t="s">
        <v>74</v>
      </c>
      <c r="C28" s="6" t="s">
        <v>55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23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f t="shared" si="8"/>
        <v>0</v>
      </c>
      <c r="AG28" s="16">
        <f t="shared" si="9"/>
        <v>0</v>
      </c>
      <c r="AH28" s="16">
        <f t="shared" si="10"/>
        <v>0</v>
      </c>
      <c r="AI28" s="16">
        <f t="shared" si="11"/>
        <v>0</v>
      </c>
      <c r="AJ28" s="16">
        <f t="shared" si="12"/>
        <v>0</v>
      </c>
      <c r="AK28" s="16">
        <f t="shared" si="13"/>
        <v>0</v>
      </c>
      <c r="AL28" s="16">
        <f t="shared" si="14"/>
        <v>0</v>
      </c>
    </row>
    <row r="29" spans="1:38" ht="63">
      <c r="A29" s="6" t="s">
        <v>75</v>
      </c>
      <c r="B29" s="6" t="s">
        <v>76</v>
      </c>
      <c r="C29" s="6" t="s">
        <v>55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23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f t="shared" si="8"/>
        <v>0</v>
      </c>
      <c r="AG29" s="16">
        <f t="shared" si="9"/>
        <v>0</v>
      </c>
      <c r="AH29" s="16">
        <f t="shared" si="10"/>
        <v>0</v>
      </c>
      <c r="AI29" s="16">
        <f t="shared" si="11"/>
        <v>0</v>
      </c>
      <c r="AJ29" s="16">
        <f t="shared" si="12"/>
        <v>0</v>
      </c>
      <c r="AK29" s="16">
        <f t="shared" si="13"/>
        <v>0</v>
      </c>
      <c r="AL29" s="16">
        <f t="shared" si="14"/>
        <v>0</v>
      </c>
    </row>
    <row r="30" spans="1:38" ht="47.25">
      <c r="A30" s="6" t="s">
        <v>77</v>
      </c>
      <c r="B30" s="6" t="s">
        <v>78</v>
      </c>
      <c r="C30" s="6" t="s">
        <v>55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23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f t="shared" si="8"/>
        <v>0</v>
      </c>
      <c r="AG30" s="16">
        <f t="shared" si="9"/>
        <v>0</v>
      </c>
      <c r="AH30" s="16">
        <f t="shared" si="10"/>
        <v>0</v>
      </c>
      <c r="AI30" s="16">
        <f t="shared" si="11"/>
        <v>0</v>
      </c>
      <c r="AJ30" s="16">
        <f t="shared" si="12"/>
        <v>0</v>
      </c>
      <c r="AK30" s="16">
        <f t="shared" si="13"/>
        <v>0</v>
      </c>
      <c r="AL30" s="16">
        <f t="shared" si="14"/>
        <v>0</v>
      </c>
    </row>
    <row r="31" spans="1:38" ht="78.75">
      <c r="A31" s="6" t="s">
        <v>79</v>
      </c>
      <c r="B31" s="6" t="s">
        <v>80</v>
      </c>
      <c r="C31" s="6" t="s">
        <v>55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23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f t="shared" si="8"/>
        <v>0</v>
      </c>
      <c r="AG31" s="16">
        <f t="shared" si="9"/>
        <v>0</v>
      </c>
      <c r="AH31" s="16">
        <f t="shared" si="10"/>
        <v>0</v>
      </c>
      <c r="AI31" s="16">
        <f t="shared" si="11"/>
        <v>0</v>
      </c>
      <c r="AJ31" s="16">
        <f t="shared" si="12"/>
        <v>0</v>
      </c>
      <c r="AK31" s="16">
        <f t="shared" si="13"/>
        <v>0</v>
      </c>
      <c r="AL31" s="16">
        <f t="shared" si="14"/>
        <v>0</v>
      </c>
    </row>
    <row r="32" spans="1:38" ht="63">
      <c r="A32" s="6" t="s">
        <v>81</v>
      </c>
      <c r="B32" s="6" t="s">
        <v>82</v>
      </c>
      <c r="C32" s="6" t="s">
        <v>55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23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f t="shared" si="8"/>
        <v>0</v>
      </c>
      <c r="AG32" s="16">
        <f t="shared" si="9"/>
        <v>0</v>
      </c>
      <c r="AH32" s="16">
        <f t="shared" si="10"/>
        <v>0</v>
      </c>
      <c r="AI32" s="16">
        <f t="shared" si="11"/>
        <v>0</v>
      </c>
      <c r="AJ32" s="16">
        <f t="shared" si="12"/>
        <v>0</v>
      </c>
      <c r="AK32" s="16">
        <f t="shared" si="13"/>
        <v>0</v>
      </c>
      <c r="AL32" s="16">
        <f t="shared" si="14"/>
        <v>0</v>
      </c>
    </row>
    <row r="33" spans="1:38" ht="63">
      <c r="A33" s="6" t="s">
        <v>83</v>
      </c>
      <c r="B33" s="6" t="s">
        <v>84</v>
      </c>
      <c r="C33" s="6" t="s">
        <v>55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23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f t="shared" si="8"/>
        <v>0</v>
      </c>
      <c r="AG33" s="16">
        <f t="shared" si="9"/>
        <v>0</v>
      </c>
      <c r="AH33" s="16">
        <f t="shared" si="10"/>
        <v>0</v>
      </c>
      <c r="AI33" s="16">
        <f t="shared" si="11"/>
        <v>0</v>
      </c>
      <c r="AJ33" s="16">
        <f t="shared" si="12"/>
        <v>0</v>
      </c>
      <c r="AK33" s="16">
        <f t="shared" si="13"/>
        <v>0</v>
      </c>
      <c r="AL33" s="16">
        <f t="shared" si="14"/>
        <v>0</v>
      </c>
    </row>
    <row r="34" spans="1:38" ht="47.25">
      <c r="A34" s="6" t="s">
        <v>85</v>
      </c>
      <c r="B34" s="6" t="s">
        <v>86</v>
      </c>
      <c r="C34" s="6" t="s">
        <v>55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23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f t="shared" si="8"/>
        <v>0</v>
      </c>
      <c r="AG34" s="16">
        <f t="shared" si="9"/>
        <v>0</v>
      </c>
      <c r="AH34" s="16">
        <f t="shared" si="10"/>
        <v>0</v>
      </c>
      <c r="AI34" s="16">
        <f t="shared" si="11"/>
        <v>0</v>
      </c>
      <c r="AJ34" s="16">
        <f t="shared" si="12"/>
        <v>0</v>
      </c>
      <c r="AK34" s="16">
        <f t="shared" si="13"/>
        <v>0</v>
      </c>
      <c r="AL34" s="16">
        <f t="shared" si="14"/>
        <v>0</v>
      </c>
    </row>
    <row r="35" spans="1:38" ht="141.75">
      <c r="A35" s="6" t="s">
        <v>85</v>
      </c>
      <c r="B35" s="6" t="s">
        <v>87</v>
      </c>
      <c r="C35" s="6" t="s">
        <v>55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23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f t="shared" si="8"/>
        <v>0</v>
      </c>
      <c r="AG35" s="16">
        <f t="shared" si="9"/>
        <v>0</v>
      </c>
      <c r="AH35" s="16">
        <f t="shared" si="10"/>
        <v>0</v>
      </c>
      <c r="AI35" s="16">
        <f t="shared" si="11"/>
        <v>0</v>
      </c>
      <c r="AJ35" s="16">
        <f t="shared" si="12"/>
        <v>0</v>
      </c>
      <c r="AK35" s="16">
        <f t="shared" si="13"/>
        <v>0</v>
      </c>
      <c r="AL35" s="16">
        <f t="shared" si="14"/>
        <v>0</v>
      </c>
    </row>
    <row r="36" spans="1:38" ht="126">
      <c r="A36" s="6" t="s">
        <v>85</v>
      </c>
      <c r="B36" s="6" t="s">
        <v>88</v>
      </c>
      <c r="C36" s="6" t="s">
        <v>55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23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f t="shared" si="8"/>
        <v>0</v>
      </c>
      <c r="AG36" s="16">
        <f t="shared" si="9"/>
        <v>0</v>
      </c>
      <c r="AH36" s="16">
        <f t="shared" si="10"/>
        <v>0</v>
      </c>
      <c r="AI36" s="16">
        <f t="shared" si="11"/>
        <v>0</v>
      </c>
      <c r="AJ36" s="16">
        <f t="shared" si="12"/>
        <v>0</v>
      </c>
      <c r="AK36" s="16">
        <f t="shared" si="13"/>
        <v>0</v>
      </c>
      <c r="AL36" s="16">
        <f t="shared" si="14"/>
        <v>0</v>
      </c>
    </row>
    <row r="37" spans="1:38" ht="126">
      <c r="A37" s="6" t="s">
        <v>85</v>
      </c>
      <c r="B37" s="6" t="s">
        <v>89</v>
      </c>
      <c r="C37" s="6" t="s">
        <v>55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23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f t="shared" si="8"/>
        <v>0</v>
      </c>
      <c r="AG37" s="16">
        <f t="shared" si="9"/>
        <v>0</v>
      </c>
      <c r="AH37" s="16">
        <f t="shared" si="10"/>
        <v>0</v>
      </c>
      <c r="AI37" s="16">
        <f t="shared" si="11"/>
        <v>0</v>
      </c>
      <c r="AJ37" s="16">
        <f t="shared" si="12"/>
        <v>0</v>
      </c>
      <c r="AK37" s="16">
        <f t="shared" si="13"/>
        <v>0</v>
      </c>
      <c r="AL37" s="16">
        <f t="shared" si="14"/>
        <v>0</v>
      </c>
    </row>
    <row r="38" spans="1:38" ht="47.25">
      <c r="A38" s="6" t="s">
        <v>90</v>
      </c>
      <c r="B38" s="6" t="s">
        <v>86</v>
      </c>
      <c r="C38" s="6" t="s">
        <v>55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23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f t="shared" si="8"/>
        <v>0</v>
      </c>
      <c r="AG38" s="16">
        <f t="shared" si="9"/>
        <v>0</v>
      </c>
      <c r="AH38" s="16">
        <f t="shared" si="10"/>
        <v>0</v>
      </c>
      <c r="AI38" s="16">
        <f t="shared" si="11"/>
        <v>0</v>
      </c>
      <c r="AJ38" s="16">
        <f t="shared" si="12"/>
        <v>0</v>
      </c>
      <c r="AK38" s="16">
        <f t="shared" si="13"/>
        <v>0</v>
      </c>
      <c r="AL38" s="16">
        <f t="shared" si="14"/>
        <v>0</v>
      </c>
    </row>
    <row r="39" spans="1:38" ht="141.75">
      <c r="A39" s="6" t="s">
        <v>90</v>
      </c>
      <c r="B39" s="6" t="s">
        <v>87</v>
      </c>
      <c r="C39" s="6" t="s">
        <v>55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23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f t="shared" si="8"/>
        <v>0</v>
      </c>
      <c r="AG39" s="16">
        <f t="shared" si="9"/>
        <v>0</v>
      </c>
      <c r="AH39" s="16">
        <f t="shared" si="10"/>
        <v>0</v>
      </c>
      <c r="AI39" s="16">
        <f t="shared" si="11"/>
        <v>0</v>
      </c>
      <c r="AJ39" s="16">
        <f t="shared" si="12"/>
        <v>0</v>
      </c>
      <c r="AK39" s="16">
        <f t="shared" si="13"/>
        <v>0</v>
      </c>
      <c r="AL39" s="16">
        <f t="shared" si="14"/>
        <v>0</v>
      </c>
    </row>
    <row r="40" spans="1:38" ht="126">
      <c r="A40" s="6" t="s">
        <v>90</v>
      </c>
      <c r="B40" s="6" t="s">
        <v>88</v>
      </c>
      <c r="C40" s="6" t="s">
        <v>55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23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f t="shared" si="8"/>
        <v>0</v>
      </c>
      <c r="AG40" s="16">
        <f t="shared" si="9"/>
        <v>0</v>
      </c>
      <c r="AH40" s="16">
        <f t="shared" si="10"/>
        <v>0</v>
      </c>
      <c r="AI40" s="16">
        <f t="shared" si="11"/>
        <v>0</v>
      </c>
      <c r="AJ40" s="16">
        <f t="shared" si="12"/>
        <v>0</v>
      </c>
      <c r="AK40" s="16">
        <f t="shared" si="13"/>
        <v>0</v>
      </c>
      <c r="AL40" s="16">
        <f t="shared" si="14"/>
        <v>0</v>
      </c>
    </row>
    <row r="41" spans="1:38" ht="126">
      <c r="A41" s="6" t="s">
        <v>90</v>
      </c>
      <c r="B41" s="6" t="s">
        <v>91</v>
      </c>
      <c r="C41" s="6" t="s">
        <v>55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23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f t="shared" si="8"/>
        <v>0</v>
      </c>
      <c r="AG41" s="16">
        <f t="shared" si="9"/>
        <v>0</v>
      </c>
      <c r="AH41" s="16">
        <f t="shared" si="10"/>
        <v>0</v>
      </c>
      <c r="AI41" s="16">
        <f t="shared" si="11"/>
        <v>0</v>
      </c>
      <c r="AJ41" s="16">
        <f t="shared" si="12"/>
        <v>0</v>
      </c>
      <c r="AK41" s="16">
        <f t="shared" si="13"/>
        <v>0</v>
      </c>
      <c r="AL41" s="16">
        <f t="shared" si="14"/>
        <v>0</v>
      </c>
    </row>
    <row r="42" spans="1:38" ht="110.25">
      <c r="A42" s="6" t="s">
        <v>92</v>
      </c>
      <c r="B42" s="6" t="s">
        <v>93</v>
      </c>
      <c r="C42" s="6" t="s">
        <v>55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23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f t="shared" si="8"/>
        <v>0</v>
      </c>
      <c r="AG42" s="16">
        <f t="shared" si="9"/>
        <v>0</v>
      </c>
      <c r="AH42" s="16">
        <f t="shared" si="10"/>
        <v>0</v>
      </c>
      <c r="AI42" s="16">
        <f t="shared" si="11"/>
        <v>0</v>
      </c>
      <c r="AJ42" s="16">
        <f t="shared" si="12"/>
        <v>0</v>
      </c>
      <c r="AK42" s="16">
        <f t="shared" si="13"/>
        <v>0</v>
      </c>
      <c r="AL42" s="16">
        <f t="shared" si="14"/>
        <v>0</v>
      </c>
    </row>
    <row r="43" spans="1:38" ht="94.5">
      <c r="A43" s="6" t="s">
        <v>94</v>
      </c>
      <c r="B43" s="6" t="s">
        <v>95</v>
      </c>
      <c r="C43" s="6" t="s">
        <v>55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23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f t="shared" si="8"/>
        <v>0</v>
      </c>
      <c r="AG43" s="16">
        <f t="shared" si="9"/>
        <v>0</v>
      </c>
      <c r="AH43" s="16">
        <f t="shared" si="10"/>
        <v>0</v>
      </c>
      <c r="AI43" s="16">
        <f t="shared" si="11"/>
        <v>0</v>
      </c>
      <c r="AJ43" s="16">
        <f t="shared" si="12"/>
        <v>0</v>
      </c>
      <c r="AK43" s="16">
        <f t="shared" si="13"/>
        <v>0</v>
      </c>
      <c r="AL43" s="16">
        <f t="shared" si="14"/>
        <v>0</v>
      </c>
    </row>
    <row r="44" spans="1:38" ht="110.25">
      <c r="A44" s="6" t="s">
        <v>96</v>
      </c>
      <c r="B44" s="6" t="s">
        <v>97</v>
      </c>
      <c r="C44" s="6" t="s">
        <v>55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23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f t="shared" si="8"/>
        <v>0</v>
      </c>
      <c r="AG44" s="16">
        <f t="shared" si="9"/>
        <v>0</v>
      </c>
      <c r="AH44" s="16">
        <f t="shared" si="10"/>
        <v>0</v>
      </c>
      <c r="AI44" s="16">
        <f t="shared" si="11"/>
        <v>0</v>
      </c>
      <c r="AJ44" s="16">
        <f t="shared" si="12"/>
        <v>0</v>
      </c>
      <c r="AK44" s="16">
        <f t="shared" si="13"/>
        <v>0</v>
      </c>
      <c r="AL44" s="16">
        <f t="shared" si="14"/>
        <v>0</v>
      </c>
    </row>
    <row r="45" spans="1:38" ht="47.25">
      <c r="A45" s="6" t="s">
        <v>98</v>
      </c>
      <c r="B45" s="6" t="s">
        <v>99</v>
      </c>
      <c r="C45" s="6" t="s">
        <v>55</v>
      </c>
      <c r="D45" s="17">
        <f>D46+D50+D57+D66</f>
        <v>0</v>
      </c>
      <c r="E45" s="17">
        <f t="shared" ref="E45:AE45" si="19">E46+E50+E57+E66</f>
        <v>0</v>
      </c>
      <c r="F45" s="17">
        <f t="shared" si="19"/>
        <v>0</v>
      </c>
      <c r="G45" s="17">
        <f t="shared" si="19"/>
        <v>0</v>
      </c>
      <c r="H45" s="17">
        <f t="shared" si="19"/>
        <v>0</v>
      </c>
      <c r="I45" s="17">
        <f t="shared" si="19"/>
        <v>0</v>
      </c>
      <c r="J45" s="17">
        <f t="shared" si="19"/>
        <v>0</v>
      </c>
      <c r="K45" s="17">
        <f t="shared" si="19"/>
        <v>0</v>
      </c>
      <c r="L45" s="17">
        <f t="shared" si="19"/>
        <v>0</v>
      </c>
      <c r="M45" s="17">
        <f t="shared" si="19"/>
        <v>0</v>
      </c>
      <c r="N45" s="17">
        <f t="shared" si="19"/>
        <v>0</v>
      </c>
      <c r="O45" s="17">
        <f t="shared" si="19"/>
        <v>0</v>
      </c>
      <c r="P45" s="17">
        <f t="shared" si="19"/>
        <v>0</v>
      </c>
      <c r="Q45" s="17">
        <f t="shared" si="19"/>
        <v>0</v>
      </c>
      <c r="R45" s="17">
        <f t="shared" si="19"/>
        <v>0</v>
      </c>
      <c r="S45" s="17">
        <f t="shared" si="19"/>
        <v>0</v>
      </c>
      <c r="T45" s="17">
        <f t="shared" si="19"/>
        <v>0</v>
      </c>
      <c r="U45" s="17">
        <f t="shared" si="19"/>
        <v>0</v>
      </c>
      <c r="V45" s="17">
        <f t="shared" si="19"/>
        <v>0</v>
      </c>
      <c r="W45" s="17">
        <f t="shared" si="19"/>
        <v>0</v>
      </c>
      <c r="X45" s="18">
        <f t="shared" si="19"/>
        <v>0</v>
      </c>
      <c r="Y45" s="17">
        <f t="shared" si="19"/>
        <v>0</v>
      </c>
      <c r="Z45" s="17">
        <f t="shared" si="19"/>
        <v>138.95221007288137</v>
      </c>
      <c r="AA45" s="17">
        <f t="shared" si="19"/>
        <v>0</v>
      </c>
      <c r="AB45" s="17">
        <f t="shared" si="19"/>
        <v>0</v>
      </c>
      <c r="AC45" s="17">
        <f t="shared" si="19"/>
        <v>18.43</v>
      </c>
      <c r="AD45" s="17">
        <f t="shared" si="19"/>
        <v>0</v>
      </c>
      <c r="AE45" s="18">
        <f t="shared" si="19"/>
        <v>10</v>
      </c>
      <c r="AF45" s="17">
        <f t="shared" si="8"/>
        <v>0</v>
      </c>
      <c r="AG45" s="17">
        <f t="shared" si="9"/>
        <v>138.95221007288137</v>
      </c>
      <c r="AH45" s="17">
        <f t="shared" si="10"/>
        <v>0</v>
      </c>
      <c r="AI45" s="17">
        <f t="shared" si="11"/>
        <v>0</v>
      </c>
      <c r="AJ45" s="17">
        <f t="shared" si="12"/>
        <v>18.43</v>
      </c>
      <c r="AK45" s="17">
        <f t="shared" si="13"/>
        <v>0</v>
      </c>
      <c r="AL45" s="18">
        <f t="shared" si="14"/>
        <v>10</v>
      </c>
    </row>
    <row r="46" spans="1:38" ht="78.75">
      <c r="A46" s="6" t="s">
        <v>100</v>
      </c>
      <c r="B46" s="6" t="s">
        <v>101</v>
      </c>
      <c r="C46" s="6" t="s">
        <v>55</v>
      </c>
      <c r="D46" s="17">
        <f>D47+D48</f>
        <v>0</v>
      </c>
      <c r="E46" s="17">
        <f t="shared" ref="E46:AE46" si="20">E47+E48</f>
        <v>0</v>
      </c>
      <c r="F46" s="17">
        <f t="shared" si="20"/>
        <v>0</v>
      </c>
      <c r="G46" s="17">
        <f t="shared" si="20"/>
        <v>0</v>
      </c>
      <c r="H46" s="17">
        <f t="shared" si="20"/>
        <v>0</v>
      </c>
      <c r="I46" s="17">
        <f t="shared" si="20"/>
        <v>0</v>
      </c>
      <c r="J46" s="17">
        <f t="shared" si="20"/>
        <v>0</v>
      </c>
      <c r="K46" s="17">
        <f t="shared" si="20"/>
        <v>0</v>
      </c>
      <c r="L46" s="17">
        <f t="shared" si="20"/>
        <v>0</v>
      </c>
      <c r="M46" s="17">
        <f t="shared" si="20"/>
        <v>0</v>
      </c>
      <c r="N46" s="17">
        <f t="shared" si="20"/>
        <v>0</v>
      </c>
      <c r="O46" s="17">
        <f t="shared" si="20"/>
        <v>0</v>
      </c>
      <c r="P46" s="17">
        <f t="shared" si="20"/>
        <v>0</v>
      </c>
      <c r="Q46" s="17">
        <f t="shared" si="20"/>
        <v>0</v>
      </c>
      <c r="R46" s="17">
        <f t="shared" si="20"/>
        <v>0</v>
      </c>
      <c r="S46" s="17">
        <f t="shared" si="20"/>
        <v>0</v>
      </c>
      <c r="T46" s="17">
        <f t="shared" si="20"/>
        <v>0</v>
      </c>
      <c r="U46" s="17">
        <f t="shared" si="20"/>
        <v>0</v>
      </c>
      <c r="V46" s="17">
        <f t="shared" si="20"/>
        <v>0</v>
      </c>
      <c r="W46" s="17">
        <f t="shared" si="20"/>
        <v>0</v>
      </c>
      <c r="X46" s="18">
        <f t="shared" si="20"/>
        <v>0</v>
      </c>
      <c r="Y46" s="17">
        <f t="shared" si="20"/>
        <v>0</v>
      </c>
      <c r="Z46" s="17">
        <f t="shared" si="20"/>
        <v>67.423728813559322</v>
      </c>
      <c r="AA46" s="17">
        <f t="shared" si="20"/>
        <v>0</v>
      </c>
      <c r="AB46" s="17">
        <f t="shared" si="20"/>
        <v>0</v>
      </c>
      <c r="AC46" s="17">
        <f t="shared" si="20"/>
        <v>0</v>
      </c>
      <c r="AD46" s="17">
        <f t="shared" si="20"/>
        <v>0</v>
      </c>
      <c r="AE46" s="18">
        <f t="shared" si="20"/>
        <v>10</v>
      </c>
      <c r="AF46" s="17">
        <f t="shared" si="8"/>
        <v>0</v>
      </c>
      <c r="AG46" s="17">
        <f t="shared" si="9"/>
        <v>67.423728813559322</v>
      </c>
      <c r="AH46" s="17">
        <f t="shared" si="10"/>
        <v>0</v>
      </c>
      <c r="AI46" s="17">
        <f t="shared" si="11"/>
        <v>0</v>
      </c>
      <c r="AJ46" s="17">
        <f t="shared" si="12"/>
        <v>0</v>
      </c>
      <c r="AK46" s="17">
        <f t="shared" si="13"/>
        <v>0</v>
      </c>
      <c r="AL46" s="18">
        <f t="shared" si="14"/>
        <v>10</v>
      </c>
    </row>
    <row r="47" spans="1:38" ht="47.25">
      <c r="A47" s="6" t="s">
        <v>102</v>
      </c>
      <c r="B47" s="6" t="s">
        <v>103</v>
      </c>
      <c r="C47" s="6" t="s">
        <v>55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23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9">
        <v>0</v>
      </c>
      <c r="AF47" s="17">
        <f t="shared" si="8"/>
        <v>0</v>
      </c>
      <c r="AG47" s="17">
        <f t="shared" si="9"/>
        <v>0</v>
      </c>
      <c r="AH47" s="17">
        <f t="shared" si="10"/>
        <v>0</v>
      </c>
      <c r="AI47" s="17">
        <f t="shared" si="11"/>
        <v>0</v>
      </c>
      <c r="AJ47" s="17">
        <f t="shared" si="12"/>
        <v>0</v>
      </c>
      <c r="AK47" s="17">
        <f t="shared" si="13"/>
        <v>0</v>
      </c>
      <c r="AL47" s="19">
        <f t="shared" si="14"/>
        <v>0</v>
      </c>
    </row>
    <row r="48" spans="1:38" ht="78.75">
      <c r="A48" s="6" t="s">
        <v>104</v>
      </c>
      <c r="B48" s="6" t="s">
        <v>105</v>
      </c>
      <c r="C48" s="6" t="s">
        <v>55</v>
      </c>
      <c r="D48" s="17">
        <f>SUM(D49)</f>
        <v>0</v>
      </c>
      <c r="E48" s="17">
        <f t="shared" ref="E48:AE48" si="21">SUM(E49)</f>
        <v>0</v>
      </c>
      <c r="F48" s="17">
        <f t="shared" si="21"/>
        <v>0</v>
      </c>
      <c r="G48" s="17">
        <f t="shared" si="21"/>
        <v>0</v>
      </c>
      <c r="H48" s="17">
        <f t="shared" si="21"/>
        <v>0</v>
      </c>
      <c r="I48" s="17">
        <f t="shared" si="21"/>
        <v>0</v>
      </c>
      <c r="J48" s="17">
        <f t="shared" si="21"/>
        <v>0</v>
      </c>
      <c r="K48" s="17">
        <f t="shared" si="21"/>
        <v>0</v>
      </c>
      <c r="L48" s="17">
        <f t="shared" si="21"/>
        <v>0</v>
      </c>
      <c r="M48" s="17">
        <f t="shared" si="21"/>
        <v>0</v>
      </c>
      <c r="N48" s="17">
        <f t="shared" si="21"/>
        <v>0</v>
      </c>
      <c r="O48" s="17">
        <f t="shared" si="21"/>
        <v>0</v>
      </c>
      <c r="P48" s="17">
        <f t="shared" si="21"/>
        <v>0</v>
      </c>
      <c r="Q48" s="17">
        <f t="shared" si="21"/>
        <v>0</v>
      </c>
      <c r="R48" s="17">
        <f t="shared" si="21"/>
        <v>0</v>
      </c>
      <c r="S48" s="17">
        <f t="shared" si="21"/>
        <v>0</v>
      </c>
      <c r="T48" s="17">
        <f t="shared" si="21"/>
        <v>0</v>
      </c>
      <c r="U48" s="17">
        <f t="shared" si="21"/>
        <v>0</v>
      </c>
      <c r="V48" s="17">
        <f t="shared" si="21"/>
        <v>0</v>
      </c>
      <c r="W48" s="17">
        <f t="shared" si="21"/>
        <v>0</v>
      </c>
      <c r="X48" s="18">
        <f t="shared" si="21"/>
        <v>0</v>
      </c>
      <c r="Y48" s="17">
        <f t="shared" si="21"/>
        <v>0</v>
      </c>
      <c r="Z48" s="17">
        <f t="shared" si="21"/>
        <v>67.423728813559322</v>
      </c>
      <c r="AA48" s="17">
        <f t="shared" si="21"/>
        <v>0</v>
      </c>
      <c r="AB48" s="17">
        <f t="shared" si="21"/>
        <v>0</v>
      </c>
      <c r="AC48" s="17">
        <f t="shared" si="21"/>
        <v>0</v>
      </c>
      <c r="AD48" s="17">
        <f t="shared" si="21"/>
        <v>0</v>
      </c>
      <c r="AE48" s="19">
        <f t="shared" si="21"/>
        <v>10</v>
      </c>
      <c r="AF48" s="17">
        <f t="shared" si="8"/>
        <v>0</v>
      </c>
      <c r="AG48" s="17">
        <f t="shared" si="9"/>
        <v>67.423728813559322</v>
      </c>
      <c r="AH48" s="17">
        <f t="shared" si="10"/>
        <v>0</v>
      </c>
      <c r="AI48" s="17">
        <f t="shared" si="11"/>
        <v>0</v>
      </c>
      <c r="AJ48" s="17">
        <f t="shared" si="12"/>
        <v>0</v>
      </c>
      <c r="AK48" s="17">
        <f t="shared" si="13"/>
        <v>0</v>
      </c>
      <c r="AL48" s="19">
        <f t="shared" si="14"/>
        <v>10</v>
      </c>
    </row>
    <row r="49" spans="1:38" ht="47.25">
      <c r="A49" s="6" t="s">
        <v>104</v>
      </c>
      <c r="B49" s="6" t="s">
        <v>150</v>
      </c>
      <c r="C49" s="6" t="s">
        <v>151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23">
        <v>0</v>
      </c>
      <c r="Y49" s="16">
        <v>0</v>
      </c>
      <c r="Z49" s="16">
        <v>67.423728813559322</v>
      </c>
      <c r="AA49" s="16">
        <v>0</v>
      </c>
      <c r="AB49" s="16">
        <v>0</v>
      </c>
      <c r="AC49" s="16">
        <v>0</v>
      </c>
      <c r="AD49" s="16">
        <v>0</v>
      </c>
      <c r="AE49" s="19">
        <v>10</v>
      </c>
      <c r="AF49" s="17">
        <f t="shared" si="8"/>
        <v>0</v>
      </c>
      <c r="AG49" s="17">
        <f t="shared" si="9"/>
        <v>67.423728813559322</v>
      </c>
      <c r="AH49" s="17">
        <f t="shared" si="10"/>
        <v>0</v>
      </c>
      <c r="AI49" s="17">
        <f t="shared" si="11"/>
        <v>0</v>
      </c>
      <c r="AJ49" s="17">
        <f t="shared" si="12"/>
        <v>0</v>
      </c>
      <c r="AK49" s="17">
        <f t="shared" si="13"/>
        <v>0</v>
      </c>
      <c r="AL49" s="19">
        <f t="shared" si="14"/>
        <v>10</v>
      </c>
    </row>
    <row r="50" spans="1:38" ht="63">
      <c r="A50" s="6" t="s">
        <v>106</v>
      </c>
      <c r="B50" s="6" t="s">
        <v>107</v>
      </c>
      <c r="C50" s="6" t="s">
        <v>55</v>
      </c>
      <c r="D50" s="17">
        <f>D51+D56</f>
        <v>0</v>
      </c>
      <c r="E50" s="17">
        <f t="shared" ref="E50:AE50" si="22">E51+E56</f>
        <v>0</v>
      </c>
      <c r="F50" s="17">
        <f t="shared" si="22"/>
        <v>0</v>
      </c>
      <c r="G50" s="17">
        <f t="shared" si="22"/>
        <v>0</v>
      </c>
      <c r="H50" s="17">
        <f t="shared" si="22"/>
        <v>0</v>
      </c>
      <c r="I50" s="17">
        <f t="shared" si="22"/>
        <v>0</v>
      </c>
      <c r="J50" s="17">
        <f t="shared" si="22"/>
        <v>0</v>
      </c>
      <c r="K50" s="17">
        <f t="shared" si="22"/>
        <v>0</v>
      </c>
      <c r="L50" s="17">
        <f t="shared" si="22"/>
        <v>0</v>
      </c>
      <c r="M50" s="17">
        <f t="shared" si="22"/>
        <v>0</v>
      </c>
      <c r="N50" s="17">
        <f t="shared" si="22"/>
        <v>0</v>
      </c>
      <c r="O50" s="17">
        <f t="shared" si="22"/>
        <v>0</v>
      </c>
      <c r="P50" s="17">
        <f t="shared" si="22"/>
        <v>0</v>
      </c>
      <c r="Q50" s="17">
        <f t="shared" si="22"/>
        <v>0</v>
      </c>
      <c r="R50" s="17">
        <f t="shared" si="22"/>
        <v>0</v>
      </c>
      <c r="S50" s="17">
        <f t="shared" si="22"/>
        <v>0</v>
      </c>
      <c r="T50" s="17">
        <f t="shared" si="22"/>
        <v>0</v>
      </c>
      <c r="U50" s="17">
        <f t="shared" si="22"/>
        <v>0</v>
      </c>
      <c r="V50" s="17">
        <f t="shared" si="22"/>
        <v>0</v>
      </c>
      <c r="W50" s="17">
        <f t="shared" si="22"/>
        <v>0</v>
      </c>
      <c r="X50" s="18">
        <f t="shared" si="22"/>
        <v>0</v>
      </c>
      <c r="Y50" s="17">
        <f t="shared" si="22"/>
        <v>0</v>
      </c>
      <c r="Z50" s="17">
        <f t="shared" si="22"/>
        <v>71.528481259322035</v>
      </c>
      <c r="AA50" s="17">
        <f t="shared" si="22"/>
        <v>0</v>
      </c>
      <c r="AB50" s="17">
        <f t="shared" si="22"/>
        <v>0</v>
      </c>
      <c r="AC50" s="17">
        <f t="shared" si="22"/>
        <v>18.43</v>
      </c>
      <c r="AD50" s="17">
        <f t="shared" si="22"/>
        <v>0</v>
      </c>
      <c r="AE50" s="17">
        <f t="shared" si="22"/>
        <v>0</v>
      </c>
      <c r="AF50" s="17">
        <f t="shared" si="8"/>
        <v>0</v>
      </c>
      <c r="AG50" s="17">
        <f t="shared" si="9"/>
        <v>71.528481259322035</v>
      </c>
      <c r="AH50" s="17">
        <f t="shared" si="10"/>
        <v>0</v>
      </c>
      <c r="AI50" s="17">
        <f t="shared" si="11"/>
        <v>0</v>
      </c>
      <c r="AJ50" s="17">
        <f t="shared" si="12"/>
        <v>18.43</v>
      </c>
      <c r="AK50" s="17">
        <f t="shared" si="13"/>
        <v>0</v>
      </c>
      <c r="AL50" s="17">
        <f t="shared" si="14"/>
        <v>0</v>
      </c>
    </row>
    <row r="51" spans="1:38" ht="47.25">
      <c r="A51" s="6" t="s">
        <v>108</v>
      </c>
      <c r="B51" s="6" t="s">
        <v>109</v>
      </c>
      <c r="C51" s="6" t="s">
        <v>55</v>
      </c>
      <c r="D51" s="17">
        <f>SUM(D52:D55)</f>
        <v>0</v>
      </c>
      <c r="E51" s="17">
        <f t="shared" ref="E51:AE51" si="23">SUM(E52:E55)</f>
        <v>0</v>
      </c>
      <c r="F51" s="17">
        <f t="shared" si="23"/>
        <v>0</v>
      </c>
      <c r="G51" s="17">
        <f t="shared" si="23"/>
        <v>0</v>
      </c>
      <c r="H51" s="17">
        <f t="shared" si="23"/>
        <v>0</v>
      </c>
      <c r="I51" s="17">
        <f t="shared" si="23"/>
        <v>0</v>
      </c>
      <c r="J51" s="17">
        <f t="shared" si="23"/>
        <v>0</v>
      </c>
      <c r="K51" s="17">
        <f t="shared" si="23"/>
        <v>0</v>
      </c>
      <c r="L51" s="17">
        <f t="shared" si="23"/>
        <v>0</v>
      </c>
      <c r="M51" s="17">
        <f t="shared" si="23"/>
        <v>0</v>
      </c>
      <c r="N51" s="17">
        <f t="shared" si="23"/>
        <v>0</v>
      </c>
      <c r="O51" s="17">
        <f t="shared" si="23"/>
        <v>0</v>
      </c>
      <c r="P51" s="17">
        <f t="shared" si="23"/>
        <v>0</v>
      </c>
      <c r="Q51" s="17">
        <f t="shared" si="23"/>
        <v>0</v>
      </c>
      <c r="R51" s="17">
        <f t="shared" si="23"/>
        <v>0</v>
      </c>
      <c r="S51" s="17">
        <f t="shared" si="23"/>
        <v>0</v>
      </c>
      <c r="T51" s="17">
        <f t="shared" si="23"/>
        <v>0</v>
      </c>
      <c r="U51" s="17">
        <f t="shared" si="23"/>
        <v>0</v>
      </c>
      <c r="V51" s="17">
        <f t="shared" si="23"/>
        <v>0</v>
      </c>
      <c r="W51" s="17">
        <f t="shared" si="23"/>
        <v>0</v>
      </c>
      <c r="X51" s="18">
        <f t="shared" si="23"/>
        <v>0</v>
      </c>
      <c r="Y51" s="17">
        <f t="shared" si="23"/>
        <v>0</v>
      </c>
      <c r="Z51" s="17">
        <f t="shared" si="23"/>
        <v>71.528481259322035</v>
      </c>
      <c r="AA51" s="17">
        <f t="shared" si="23"/>
        <v>0</v>
      </c>
      <c r="AB51" s="17">
        <f t="shared" si="23"/>
        <v>0</v>
      </c>
      <c r="AC51" s="17">
        <f t="shared" si="23"/>
        <v>18.43</v>
      </c>
      <c r="AD51" s="17">
        <f t="shared" si="23"/>
        <v>0</v>
      </c>
      <c r="AE51" s="17">
        <f t="shared" si="23"/>
        <v>0</v>
      </c>
      <c r="AF51" s="17">
        <f t="shared" si="8"/>
        <v>0</v>
      </c>
      <c r="AG51" s="17">
        <f t="shared" si="9"/>
        <v>71.528481259322035</v>
      </c>
      <c r="AH51" s="17">
        <f t="shared" si="10"/>
        <v>0</v>
      </c>
      <c r="AI51" s="17">
        <f t="shared" si="11"/>
        <v>0</v>
      </c>
      <c r="AJ51" s="17">
        <f t="shared" si="12"/>
        <v>18.43</v>
      </c>
      <c r="AK51" s="17">
        <f t="shared" si="13"/>
        <v>0</v>
      </c>
      <c r="AL51" s="17">
        <f t="shared" si="14"/>
        <v>0</v>
      </c>
    </row>
    <row r="52" spans="1:38" ht="47.25">
      <c r="A52" s="6" t="s">
        <v>108</v>
      </c>
      <c r="B52" s="6" t="s">
        <v>152</v>
      </c>
      <c r="C52" s="6" t="s">
        <v>153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23">
        <v>0</v>
      </c>
      <c r="Y52" s="16">
        <v>0</v>
      </c>
      <c r="Z52" s="16">
        <v>3.7677966101694915</v>
      </c>
      <c r="AA52" s="16">
        <v>0</v>
      </c>
      <c r="AB52" s="16">
        <v>0</v>
      </c>
      <c r="AC52" s="16">
        <v>0.56000000000000005</v>
      </c>
      <c r="AD52" s="16">
        <v>0</v>
      </c>
      <c r="AE52" s="19">
        <v>0</v>
      </c>
      <c r="AF52" s="17">
        <f t="shared" si="8"/>
        <v>0</v>
      </c>
      <c r="AG52" s="17">
        <f t="shared" si="9"/>
        <v>3.7677966101694915</v>
      </c>
      <c r="AH52" s="17">
        <f t="shared" si="10"/>
        <v>0</v>
      </c>
      <c r="AI52" s="17">
        <f t="shared" si="11"/>
        <v>0</v>
      </c>
      <c r="AJ52" s="17">
        <f t="shared" si="12"/>
        <v>0.56000000000000005</v>
      </c>
      <c r="AK52" s="17">
        <f t="shared" si="13"/>
        <v>0</v>
      </c>
      <c r="AL52" s="17">
        <f t="shared" si="14"/>
        <v>0</v>
      </c>
    </row>
    <row r="53" spans="1:38" ht="47.25">
      <c r="A53" s="8" t="s">
        <v>108</v>
      </c>
      <c r="B53" s="8" t="s">
        <v>154</v>
      </c>
      <c r="C53" s="8" t="s">
        <v>155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23">
        <v>0</v>
      </c>
      <c r="Y53" s="16">
        <v>0</v>
      </c>
      <c r="Z53" s="16">
        <v>40.062832627118645</v>
      </c>
      <c r="AA53" s="16">
        <v>0</v>
      </c>
      <c r="AB53" s="16">
        <v>0</v>
      </c>
      <c r="AC53" s="16">
        <v>7.02</v>
      </c>
      <c r="AD53" s="16">
        <v>0</v>
      </c>
      <c r="AE53" s="19">
        <v>0</v>
      </c>
      <c r="AF53" s="17">
        <f t="shared" si="8"/>
        <v>0</v>
      </c>
      <c r="AG53" s="17">
        <f t="shared" si="9"/>
        <v>40.062832627118645</v>
      </c>
      <c r="AH53" s="17">
        <f t="shared" si="10"/>
        <v>0</v>
      </c>
      <c r="AI53" s="17">
        <f t="shared" si="11"/>
        <v>0</v>
      </c>
      <c r="AJ53" s="17">
        <f t="shared" si="12"/>
        <v>7.02</v>
      </c>
      <c r="AK53" s="17">
        <f t="shared" si="13"/>
        <v>0</v>
      </c>
      <c r="AL53" s="17">
        <f t="shared" si="14"/>
        <v>0</v>
      </c>
    </row>
    <row r="54" spans="1:38" ht="47.25">
      <c r="A54" s="8" t="s">
        <v>108</v>
      </c>
      <c r="B54" s="8" t="s">
        <v>156</v>
      </c>
      <c r="C54" s="8" t="s">
        <v>157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23">
        <v>0</v>
      </c>
      <c r="Y54" s="16">
        <v>0</v>
      </c>
      <c r="Z54" s="16">
        <v>14.877924055932203</v>
      </c>
      <c r="AA54" s="16">
        <v>0</v>
      </c>
      <c r="AB54" s="16">
        <v>0</v>
      </c>
      <c r="AC54" s="16">
        <v>6.8</v>
      </c>
      <c r="AD54" s="16">
        <v>0</v>
      </c>
      <c r="AE54" s="19">
        <v>0</v>
      </c>
      <c r="AF54" s="17">
        <f t="shared" si="8"/>
        <v>0</v>
      </c>
      <c r="AG54" s="17">
        <f t="shared" si="9"/>
        <v>14.877924055932203</v>
      </c>
      <c r="AH54" s="17">
        <f t="shared" si="10"/>
        <v>0</v>
      </c>
      <c r="AI54" s="17">
        <f t="shared" si="11"/>
        <v>0</v>
      </c>
      <c r="AJ54" s="17">
        <f t="shared" si="12"/>
        <v>6.8</v>
      </c>
      <c r="AK54" s="17">
        <f t="shared" si="13"/>
        <v>0</v>
      </c>
      <c r="AL54" s="17">
        <f t="shared" si="14"/>
        <v>0</v>
      </c>
    </row>
    <row r="55" spans="1:38" ht="47.25">
      <c r="A55" s="6" t="s">
        <v>108</v>
      </c>
      <c r="B55" s="6" t="s">
        <v>158</v>
      </c>
      <c r="C55" s="6" t="s">
        <v>159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23">
        <v>0</v>
      </c>
      <c r="Y55" s="16">
        <v>0</v>
      </c>
      <c r="Z55" s="16">
        <v>12.819927966101694</v>
      </c>
      <c r="AA55" s="16">
        <v>0</v>
      </c>
      <c r="AB55" s="16">
        <v>0</v>
      </c>
      <c r="AC55" s="16">
        <v>4.05</v>
      </c>
      <c r="AD55" s="16">
        <v>0</v>
      </c>
      <c r="AE55" s="16">
        <v>0</v>
      </c>
      <c r="AF55" s="17">
        <f t="shared" si="8"/>
        <v>0</v>
      </c>
      <c r="AG55" s="17">
        <f t="shared" si="9"/>
        <v>12.819927966101694</v>
      </c>
      <c r="AH55" s="17">
        <f t="shared" si="10"/>
        <v>0</v>
      </c>
      <c r="AI55" s="17">
        <f t="shared" si="11"/>
        <v>0</v>
      </c>
      <c r="AJ55" s="17">
        <f t="shared" si="12"/>
        <v>4.05</v>
      </c>
      <c r="AK55" s="17">
        <f t="shared" si="13"/>
        <v>0</v>
      </c>
      <c r="AL55" s="17">
        <f t="shared" si="14"/>
        <v>0</v>
      </c>
    </row>
    <row r="56" spans="1:38" ht="63">
      <c r="A56" s="6" t="s">
        <v>110</v>
      </c>
      <c r="B56" s="6" t="s">
        <v>111</v>
      </c>
      <c r="C56" s="6" t="s">
        <v>55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23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f t="shared" si="8"/>
        <v>0</v>
      </c>
      <c r="AG56" s="16">
        <f t="shared" si="9"/>
        <v>0</v>
      </c>
      <c r="AH56" s="16">
        <f t="shared" si="10"/>
        <v>0</v>
      </c>
      <c r="AI56" s="16">
        <f t="shared" si="11"/>
        <v>0</v>
      </c>
      <c r="AJ56" s="16">
        <f t="shared" si="12"/>
        <v>0</v>
      </c>
      <c r="AK56" s="16">
        <f t="shared" si="13"/>
        <v>0</v>
      </c>
      <c r="AL56" s="16">
        <f t="shared" si="14"/>
        <v>0</v>
      </c>
    </row>
    <row r="57" spans="1:38" ht="47.25">
      <c r="A57" s="6" t="s">
        <v>112</v>
      </c>
      <c r="B57" s="6" t="s">
        <v>113</v>
      </c>
      <c r="C57" s="6" t="s">
        <v>55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23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f t="shared" si="8"/>
        <v>0</v>
      </c>
      <c r="AG57" s="16">
        <f t="shared" si="9"/>
        <v>0</v>
      </c>
      <c r="AH57" s="16">
        <f t="shared" si="10"/>
        <v>0</v>
      </c>
      <c r="AI57" s="16">
        <f t="shared" si="11"/>
        <v>0</v>
      </c>
      <c r="AJ57" s="16">
        <f t="shared" si="12"/>
        <v>0</v>
      </c>
      <c r="AK57" s="16">
        <f t="shared" si="13"/>
        <v>0</v>
      </c>
      <c r="AL57" s="16">
        <f t="shared" si="14"/>
        <v>0</v>
      </c>
    </row>
    <row r="58" spans="1:38" ht="47.25">
      <c r="A58" s="6" t="s">
        <v>114</v>
      </c>
      <c r="B58" s="6" t="s">
        <v>115</v>
      </c>
      <c r="C58" s="6" t="s">
        <v>55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23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f t="shared" si="8"/>
        <v>0</v>
      </c>
      <c r="AG58" s="16">
        <f t="shared" si="9"/>
        <v>0</v>
      </c>
      <c r="AH58" s="16">
        <f t="shared" si="10"/>
        <v>0</v>
      </c>
      <c r="AI58" s="16">
        <f t="shared" si="11"/>
        <v>0</v>
      </c>
      <c r="AJ58" s="16">
        <f t="shared" si="12"/>
        <v>0</v>
      </c>
      <c r="AK58" s="16">
        <f t="shared" si="13"/>
        <v>0</v>
      </c>
      <c r="AL58" s="16">
        <f t="shared" si="14"/>
        <v>0</v>
      </c>
    </row>
    <row r="59" spans="1:38" ht="47.25">
      <c r="A59" s="6" t="s">
        <v>116</v>
      </c>
      <c r="B59" s="6" t="s">
        <v>117</v>
      </c>
      <c r="C59" s="6" t="s">
        <v>55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23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f t="shared" si="8"/>
        <v>0</v>
      </c>
      <c r="AG59" s="16">
        <f t="shared" si="9"/>
        <v>0</v>
      </c>
      <c r="AH59" s="16">
        <f t="shared" si="10"/>
        <v>0</v>
      </c>
      <c r="AI59" s="16">
        <f t="shared" si="11"/>
        <v>0</v>
      </c>
      <c r="AJ59" s="16">
        <f t="shared" si="12"/>
        <v>0</v>
      </c>
      <c r="AK59" s="16">
        <f t="shared" si="13"/>
        <v>0</v>
      </c>
      <c r="AL59" s="16">
        <f t="shared" si="14"/>
        <v>0</v>
      </c>
    </row>
    <row r="60" spans="1:38" ht="47.25">
      <c r="A60" s="6" t="s">
        <v>118</v>
      </c>
      <c r="B60" s="6" t="s">
        <v>119</v>
      </c>
      <c r="C60" s="6" t="s">
        <v>55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23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f t="shared" si="8"/>
        <v>0</v>
      </c>
      <c r="AG60" s="16">
        <f t="shared" si="9"/>
        <v>0</v>
      </c>
      <c r="AH60" s="16">
        <f t="shared" si="10"/>
        <v>0</v>
      </c>
      <c r="AI60" s="16">
        <f t="shared" si="11"/>
        <v>0</v>
      </c>
      <c r="AJ60" s="16">
        <f t="shared" si="12"/>
        <v>0</v>
      </c>
      <c r="AK60" s="16">
        <f t="shared" si="13"/>
        <v>0</v>
      </c>
      <c r="AL60" s="16">
        <f t="shared" si="14"/>
        <v>0</v>
      </c>
    </row>
    <row r="61" spans="1:38" ht="47.25">
      <c r="A61" s="6" t="s">
        <v>120</v>
      </c>
      <c r="B61" s="6" t="s">
        <v>121</v>
      </c>
      <c r="C61" s="6" t="s">
        <v>55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23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f t="shared" si="8"/>
        <v>0</v>
      </c>
      <c r="AG61" s="16">
        <f t="shared" si="9"/>
        <v>0</v>
      </c>
      <c r="AH61" s="16">
        <f t="shared" si="10"/>
        <v>0</v>
      </c>
      <c r="AI61" s="16">
        <f t="shared" si="11"/>
        <v>0</v>
      </c>
      <c r="AJ61" s="16">
        <f t="shared" si="12"/>
        <v>0</v>
      </c>
      <c r="AK61" s="16">
        <f t="shared" si="13"/>
        <v>0</v>
      </c>
      <c r="AL61" s="16">
        <f t="shared" si="14"/>
        <v>0</v>
      </c>
    </row>
    <row r="62" spans="1:38" ht="63">
      <c r="A62" s="6" t="s">
        <v>122</v>
      </c>
      <c r="B62" s="6" t="s">
        <v>123</v>
      </c>
      <c r="C62" s="6" t="s">
        <v>55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23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f t="shared" si="8"/>
        <v>0</v>
      </c>
      <c r="AG62" s="16">
        <f t="shared" si="9"/>
        <v>0</v>
      </c>
      <c r="AH62" s="16">
        <f t="shared" si="10"/>
        <v>0</v>
      </c>
      <c r="AI62" s="16">
        <f t="shared" si="11"/>
        <v>0</v>
      </c>
      <c r="AJ62" s="16">
        <f t="shared" si="12"/>
        <v>0</v>
      </c>
      <c r="AK62" s="16">
        <f t="shared" si="13"/>
        <v>0</v>
      </c>
      <c r="AL62" s="16">
        <f t="shared" si="14"/>
        <v>0</v>
      </c>
    </row>
    <row r="63" spans="1:38" ht="63">
      <c r="A63" s="6" t="s">
        <v>124</v>
      </c>
      <c r="B63" s="6" t="s">
        <v>125</v>
      </c>
      <c r="C63" s="6" t="s">
        <v>55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23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f t="shared" si="8"/>
        <v>0</v>
      </c>
      <c r="AG63" s="16">
        <f t="shared" si="9"/>
        <v>0</v>
      </c>
      <c r="AH63" s="16">
        <f t="shared" si="10"/>
        <v>0</v>
      </c>
      <c r="AI63" s="16">
        <f t="shared" si="11"/>
        <v>0</v>
      </c>
      <c r="AJ63" s="16">
        <f t="shared" si="12"/>
        <v>0</v>
      </c>
      <c r="AK63" s="16">
        <f t="shared" si="13"/>
        <v>0</v>
      </c>
      <c r="AL63" s="16">
        <f t="shared" si="14"/>
        <v>0</v>
      </c>
    </row>
    <row r="64" spans="1:38" ht="63">
      <c r="A64" s="6" t="s">
        <v>126</v>
      </c>
      <c r="B64" s="6" t="s">
        <v>127</v>
      </c>
      <c r="C64" s="6" t="s">
        <v>55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23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f t="shared" si="8"/>
        <v>0</v>
      </c>
      <c r="AG64" s="16">
        <f t="shared" si="9"/>
        <v>0</v>
      </c>
      <c r="AH64" s="16">
        <f t="shared" si="10"/>
        <v>0</v>
      </c>
      <c r="AI64" s="16">
        <f t="shared" si="11"/>
        <v>0</v>
      </c>
      <c r="AJ64" s="16">
        <f t="shared" si="12"/>
        <v>0</v>
      </c>
      <c r="AK64" s="16">
        <f t="shared" si="13"/>
        <v>0</v>
      </c>
      <c r="AL64" s="16">
        <f t="shared" si="14"/>
        <v>0</v>
      </c>
    </row>
    <row r="65" spans="1:38" ht="63">
      <c r="A65" s="6" t="s">
        <v>128</v>
      </c>
      <c r="B65" s="6" t="s">
        <v>129</v>
      </c>
      <c r="C65" s="6" t="s">
        <v>55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23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f t="shared" si="8"/>
        <v>0</v>
      </c>
      <c r="AG65" s="16">
        <f t="shared" si="9"/>
        <v>0</v>
      </c>
      <c r="AH65" s="16">
        <f t="shared" si="10"/>
        <v>0</v>
      </c>
      <c r="AI65" s="16">
        <f t="shared" si="11"/>
        <v>0</v>
      </c>
      <c r="AJ65" s="16">
        <f t="shared" si="12"/>
        <v>0</v>
      </c>
      <c r="AK65" s="16">
        <f t="shared" si="13"/>
        <v>0</v>
      </c>
      <c r="AL65" s="16">
        <f t="shared" si="14"/>
        <v>0</v>
      </c>
    </row>
    <row r="66" spans="1:38" ht="63">
      <c r="A66" s="6" t="s">
        <v>130</v>
      </c>
      <c r="B66" s="6" t="s">
        <v>131</v>
      </c>
      <c r="C66" s="6" t="s">
        <v>55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23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f t="shared" si="8"/>
        <v>0</v>
      </c>
      <c r="AG66" s="16">
        <f t="shared" si="9"/>
        <v>0</v>
      </c>
      <c r="AH66" s="16">
        <f t="shared" si="10"/>
        <v>0</v>
      </c>
      <c r="AI66" s="16">
        <f t="shared" si="11"/>
        <v>0</v>
      </c>
      <c r="AJ66" s="16">
        <f t="shared" si="12"/>
        <v>0</v>
      </c>
      <c r="AK66" s="16">
        <f t="shared" si="13"/>
        <v>0</v>
      </c>
      <c r="AL66" s="16">
        <f t="shared" si="14"/>
        <v>0</v>
      </c>
    </row>
    <row r="67" spans="1:38" ht="47.25">
      <c r="A67" s="6" t="s">
        <v>132</v>
      </c>
      <c r="B67" s="6" t="s">
        <v>133</v>
      </c>
      <c r="C67" s="6" t="s">
        <v>55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23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f t="shared" si="8"/>
        <v>0</v>
      </c>
      <c r="AG67" s="16">
        <f t="shared" si="9"/>
        <v>0</v>
      </c>
      <c r="AH67" s="16">
        <f t="shared" si="10"/>
        <v>0</v>
      </c>
      <c r="AI67" s="16">
        <f t="shared" si="11"/>
        <v>0</v>
      </c>
      <c r="AJ67" s="16">
        <f t="shared" si="12"/>
        <v>0</v>
      </c>
      <c r="AK67" s="16">
        <f t="shared" si="13"/>
        <v>0</v>
      </c>
      <c r="AL67" s="16">
        <f t="shared" si="14"/>
        <v>0</v>
      </c>
    </row>
    <row r="68" spans="1:38" ht="63">
      <c r="A68" s="8" t="s">
        <v>134</v>
      </c>
      <c r="B68" s="8" t="s">
        <v>135</v>
      </c>
      <c r="C68" s="8" t="s">
        <v>55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23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7">
        <f t="shared" si="8"/>
        <v>0</v>
      </c>
      <c r="AG68" s="17">
        <f t="shared" si="9"/>
        <v>0</v>
      </c>
      <c r="AH68" s="17">
        <f t="shared" si="10"/>
        <v>0</v>
      </c>
      <c r="AI68" s="17">
        <f t="shared" si="11"/>
        <v>0</v>
      </c>
      <c r="AJ68" s="17">
        <f t="shared" si="12"/>
        <v>0</v>
      </c>
      <c r="AK68" s="17">
        <f t="shared" si="13"/>
        <v>0</v>
      </c>
      <c r="AL68" s="17">
        <f t="shared" si="14"/>
        <v>0</v>
      </c>
    </row>
    <row r="69" spans="1:38" ht="94.5">
      <c r="A69" s="8" t="s">
        <v>136</v>
      </c>
      <c r="B69" s="8" t="s">
        <v>137</v>
      </c>
      <c r="C69" s="8" t="s">
        <v>55</v>
      </c>
      <c r="D69" s="17">
        <f>D70+D71</f>
        <v>0</v>
      </c>
      <c r="E69" s="17">
        <f t="shared" ref="E69:AE69" si="24">E70+E71</f>
        <v>0</v>
      </c>
      <c r="F69" s="17">
        <f t="shared" si="24"/>
        <v>0</v>
      </c>
      <c r="G69" s="17">
        <f t="shared" si="24"/>
        <v>0</v>
      </c>
      <c r="H69" s="17">
        <f t="shared" si="24"/>
        <v>0</v>
      </c>
      <c r="I69" s="17">
        <f t="shared" si="24"/>
        <v>0</v>
      </c>
      <c r="J69" s="17">
        <f t="shared" si="24"/>
        <v>0</v>
      </c>
      <c r="K69" s="17">
        <f t="shared" si="24"/>
        <v>0</v>
      </c>
      <c r="L69" s="17">
        <f t="shared" si="24"/>
        <v>0</v>
      </c>
      <c r="M69" s="17">
        <f t="shared" si="24"/>
        <v>0</v>
      </c>
      <c r="N69" s="17">
        <f t="shared" si="24"/>
        <v>0</v>
      </c>
      <c r="O69" s="17">
        <f t="shared" si="24"/>
        <v>0</v>
      </c>
      <c r="P69" s="17">
        <f t="shared" si="24"/>
        <v>0</v>
      </c>
      <c r="Q69" s="17">
        <f t="shared" si="24"/>
        <v>0</v>
      </c>
      <c r="R69" s="17">
        <f t="shared" si="24"/>
        <v>0</v>
      </c>
      <c r="S69" s="17">
        <f t="shared" si="24"/>
        <v>0</v>
      </c>
      <c r="T69" s="17">
        <f t="shared" si="24"/>
        <v>0</v>
      </c>
      <c r="U69" s="17">
        <f t="shared" si="24"/>
        <v>0</v>
      </c>
      <c r="V69" s="17">
        <f t="shared" si="24"/>
        <v>0</v>
      </c>
      <c r="W69" s="17">
        <f t="shared" si="24"/>
        <v>0</v>
      </c>
      <c r="X69" s="18">
        <f t="shared" si="24"/>
        <v>0</v>
      </c>
      <c r="Y69" s="17">
        <f t="shared" si="24"/>
        <v>0</v>
      </c>
      <c r="Z69" s="17">
        <f t="shared" si="24"/>
        <v>70.868134449152535</v>
      </c>
      <c r="AA69" s="17">
        <f t="shared" si="24"/>
        <v>0</v>
      </c>
      <c r="AB69" s="17">
        <f t="shared" si="24"/>
        <v>0</v>
      </c>
      <c r="AC69" s="17">
        <f t="shared" si="24"/>
        <v>7.32</v>
      </c>
      <c r="AD69" s="17">
        <f t="shared" si="24"/>
        <v>0</v>
      </c>
      <c r="AE69" s="19">
        <f t="shared" si="24"/>
        <v>3</v>
      </c>
      <c r="AF69" s="17">
        <f t="shared" si="8"/>
        <v>0</v>
      </c>
      <c r="AG69" s="17">
        <f t="shared" si="9"/>
        <v>70.868134449152535</v>
      </c>
      <c r="AH69" s="17">
        <f t="shared" si="10"/>
        <v>0</v>
      </c>
      <c r="AI69" s="17">
        <f t="shared" si="11"/>
        <v>0</v>
      </c>
      <c r="AJ69" s="17">
        <f t="shared" si="12"/>
        <v>7.32</v>
      </c>
      <c r="AK69" s="17">
        <f t="shared" si="13"/>
        <v>0</v>
      </c>
      <c r="AL69" s="19">
        <f t="shared" si="14"/>
        <v>3</v>
      </c>
    </row>
    <row r="70" spans="1:38" ht="78.75">
      <c r="A70" s="6" t="s">
        <v>138</v>
      </c>
      <c r="B70" s="6" t="s">
        <v>139</v>
      </c>
      <c r="C70" s="6" t="s">
        <v>55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23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f t="shared" si="8"/>
        <v>0</v>
      </c>
      <c r="AG70" s="16">
        <f t="shared" si="9"/>
        <v>0</v>
      </c>
      <c r="AH70" s="16">
        <f t="shared" si="10"/>
        <v>0</v>
      </c>
      <c r="AI70" s="16">
        <f t="shared" si="11"/>
        <v>0</v>
      </c>
      <c r="AJ70" s="16">
        <f t="shared" si="12"/>
        <v>0</v>
      </c>
      <c r="AK70" s="16">
        <f t="shared" si="13"/>
        <v>0</v>
      </c>
      <c r="AL70" s="16">
        <f t="shared" si="14"/>
        <v>0</v>
      </c>
    </row>
    <row r="71" spans="1:38" ht="78.75">
      <c r="A71" s="6" t="s">
        <v>140</v>
      </c>
      <c r="B71" s="6" t="s">
        <v>141</v>
      </c>
      <c r="C71" s="6" t="s">
        <v>55</v>
      </c>
      <c r="D71" s="17">
        <f>SUM(D72:D77)</f>
        <v>0</v>
      </c>
      <c r="E71" s="17">
        <f t="shared" ref="E71:AE71" si="25">SUM(E72:E77)</f>
        <v>0</v>
      </c>
      <c r="F71" s="17">
        <f t="shared" si="25"/>
        <v>0</v>
      </c>
      <c r="G71" s="17">
        <f t="shared" si="25"/>
        <v>0</v>
      </c>
      <c r="H71" s="17">
        <f t="shared" si="25"/>
        <v>0</v>
      </c>
      <c r="I71" s="17">
        <f t="shared" si="25"/>
        <v>0</v>
      </c>
      <c r="J71" s="17">
        <f t="shared" si="25"/>
        <v>0</v>
      </c>
      <c r="K71" s="17">
        <f t="shared" si="25"/>
        <v>0</v>
      </c>
      <c r="L71" s="17">
        <f t="shared" si="25"/>
        <v>0</v>
      </c>
      <c r="M71" s="17">
        <f t="shared" si="25"/>
        <v>0</v>
      </c>
      <c r="N71" s="17">
        <f t="shared" si="25"/>
        <v>0</v>
      </c>
      <c r="O71" s="17">
        <f t="shared" si="25"/>
        <v>0</v>
      </c>
      <c r="P71" s="17">
        <f t="shared" si="25"/>
        <v>0</v>
      </c>
      <c r="Q71" s="17">
        <f t="shared" si="25"/>
        <v>0</v>
      </c>
      <c r="R71" s="17">
        <f t="shared" si="25"/>
        <v>0</v>
      </c>
      <c r="S71" s="17">
        <f t="shared" si="25"/>
        <v>0</v>
      </c>
      <c r="T71" s="17">
        <f t="shared" si="25"/>
        <v>0</v>
      </c>
      <c r="U71" s="17">
        <f t="shared" si="25"/>
        <v>0</v>
      </c>
      <c r="V71" s="17">
        <f t="shared" si="25"/>
        <v>0</v>
      </c>
      <c r="W71" s="17">
        <f t="shared" si="25"/>
        <v>0</v>
      </c>
      <c r="X71" s="18">
        <f t="shared" si="25"/>
        <v>0</v>
      </c>
      <c r="Y71" s="17">
        <f t="shared" si="25"/>
        <v>0</v>
      </c>
      <c r="Z71" s="17">
        <f t="shared" si="25"/>
        <v>70.868134449152535</v>
      </c>
      <c r="AA71" s="17">
        <f t="shared" si="25"/>
        <v>0</v>
      </c>
      <c r="AB71" s="17">
        <f t="shared" si="25"/>
        <v>0</v>
      </c>
      <c r="AC71" s="17">
        <f t="shared" si="25"/>
        <v>7.32</v>
      </c>
      <c r="AD71" s="17">
        <f t="shared" si="25"/>
        <v>0</v>
      </c>
      <c r="AE71" s="19">
        <f t="shared" si="25"/>
        <v>3</v>
      </c>
      <c r="AF71" s="17">
        <f t="shared" si="8"/>
        <v>0</v>
      </c>
      <c r="AG71" s="17">
        <f t="shared" si="9"/>
        <v>70.868134449152535</v>
      </c>
      <c r="AH71" s="17">
        <f t="shared" si="10"/>
        <v>0</v>
      </c>
      <c r="AI71" s="17">
        <f t="shared" si="11"/>
        <v>0</v>
      </c>
      <c r="AJ71" s="17">
        <f t="shared" si="12"/>
        <v>7.32</v>
      </c>
      <c r="AK71" s="17">
        <f t="shared" si="13"/>
        <v>0</v>
      </c>
      <c r="AL71" s="19">
        <f t="shared" si="14"/>
        <v>3</v>
      </c>
    </row>
    <row r="72" spans="1:38" ht="47.25">
      <c r="A72" s="6" t="s">
        <v>140</v>
      </c>
      <c r="B72" s="6" t="s">
        <v>160</v>
      </c>
      <c r="C72" s="6" t="s">
        <v>161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23">
        <v>0</v>
      </c>
      <c r="Y72" s="16">
        <v>0</v>
      </c>
      <c r="Z72" s="16">
        <v>25.749836923728814</v>
      </c>
      <c r="AA72" s="16">
        <v>0</v>
      </c>
      <c r="AB72" s="16">
        <v>0</v>
      </c>
      <c r="AC72" s="16">
        <v>0</v>
      </c>
      <c r="AD72" s="16">
        <v>0</v>
      </c>
      <c r="AE72" s="19">
        <v>3</v>
      </c>
      <c r="AF72" s="17">
        <f t="shared" si="8"/>
        <v>0</v>
      </c>
      <c r="AG72" s="17">
        <f t="shared" si="9"/>
        <v>25.749836923728814</v>
      </c>
      <c r="AH72" s="17">
        <f t="shared" si="10"/>
        <v>0</v>
      </c>
      <c r="AI72" s="17">
        <f t="shared" si="11"/>
        <v>0</v>
      </c>
      <c r="AJ72" s="17">
        <f t="shared" si="12"/>
        <v>0</v>
      </c>
      <c r="AK72" s="17">
        <f t="shared" si="13"/>
        <v>0</v>
      </c>
      <c r="AL72" s="19">
        <f t="shared" si="14"/>
        <v>3</v>
      </c>
    </row>
    <row r="73" spans="1:38" ht="31.5">
      <c r="A73" s="6" t="s">
        <v>140</v>
      </c>
      <c r="B73" s="6" t="s">
        <v>162</v>
      </c>
      <c r="C73" s="6" t="s">
        <v>163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23">
        <v>0</v>
      </c>
      <c r="Y73" s="16">
        <v>0</v>
      </c>
      <c r="Z73" s="16">
        <v>2.9745762711864407</v>
      </c>
      <c r="AA73" s="16">
        <v>0</v>
      </c>
      <c r="AB73" s="16">
        <v>0</v>
      </c>
      <c r="AC73" s="16">
        <v>1</v>
      </c>
      <c r="AD73" s="16">
        <v>0</v>
      </c>
      <c r="AE73" s="16">
        <v>0</v>
      </c>
      <c r="AF73" s="17">
        <f t="shared" si="8"/>
        <v>0</v>
      </c>
      <c r="AG73" s="17">
        <f t="shared" si="9"/>
        <v>2.9745762711864407</v>
      </c>
      <c r="AH73" s="17">
        <f t="shared" si="10"/>
        <v>0</v>
      </c>
      <c r="AI73" s="17">
        <f t="shared" si="11"/>
        <v>0</v>
      </c>
      <c r="AJ73" s="17">
        <f t="shared" si="12"/>
        <v>1</v>
      </c>
      <c r="AK73" s="17">
        <f t="shared" si="13"/>
        <v>0</v>
      </c>
      <c r="AL73" s="17">
        <f t="shared" si="14"/>
        <v>0</v>
      </c>
    </row>
    <row r="74" spans="1:38" ht="31.5">
      <c r="A74" s="6" t="s">
        <v>140</v>
      </c>
      <c r="B74" s="6" t="s">
        <v>164</v>
      </c>
      <c r="C74" s="6" t="s">
        <v>165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23">
        <v>0</v>
      </c>
      <c r="Y74" s="16">
        <v>0</v>
      </c>
      <c r="Z74" s="16">
        <v>10.616187355932203</v>
      </c>
      <c r="AA74" s="16">
        <v>0</v>
      </c>
      <c r="AB74" s="16">
        <v>0</v>
      </c>
      <c r="AC74" s="16">
        <v>2.12</v>
      </c>
      <c r="AD74" s="16">
        <v>0</v>
      </c>
      <c r="AE74" s="16">
        <v>0</v>
      </c>
      <c r="AF74" s="17">
        <f t="shared" si="8"/>
        <v>0</v>
      </c>
      <c r="AG74" s="17">
        <f t="shared" si="9"/>
        <v>10.616187355932203</v>
      </c>
      <c r="AH74" s="17">
        <f t="shared" si="10"/>
        <v>0</v>
      </c>
      <c r="AI74" s="17">
        <f t="shared" si="11"/>
        <v>0</v>
      </c>
      <c r="AJ74" s="17">
        <f t="shared" si="12"/>
        <v>2.12</v>
      </c>
      <c r="AK74" s="17">
        <f t="shared" si="13"/>
        <v>0</v>
      </c>
      <c r="AL74" s="17">
        <f t="shared" si="14"/>
        <v>0</v>
      </c>
    </row>
    <row r="75" spans="1:38" ht="31.5">
      <c r="A75" s="6" t="s">
        <v>140</v>
      </c>
      <c r="B75" s="6" t="s">
        <v>166</v>
      </c>
      <c r="C75" s="6" t="s">
        <v>167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23">
        <v>0</v>
      </c>
      <c r="Y75" s="16">
        <v>0</v>
      </c>
      <c r="Z75" s="16">
        <v>4.1614322033898299</v>
      </c>
      <c r="AA75" s="16">
        <v>0</v>
      </c>
      <c r="AB75" s="16">
        <v>0</v>
      </c>
      <c r="AC75" s="16">
        <v>1.5</v>
      </c>
      <c r="AD75" s="16">
        <v>0</v>
      </c>
      <c r="AE75" s="16">
        <v>0</v>
      </c>
      <c r="AF75" s="17">
        <f t="shared" si="8"/>
        <v>0</v>
      </c>
      <c r="AG75" s="17">
        <f t="shared" si="9"/>
        <v>4.1614322033898299</v>
      </c>
      <c r="AH75" s="17">
        <f t="shared" si="10"/>
        <v>0</v>
      </c>
      <c r="AI75" s="17">
        <f t="shared" si="11"/>
        <v>0</v>
      </c>
      <c r="AJ75" s="17">
        <f t="shared" si="12"/>
        <v>1.5</v>
      </c>
      <c r="AK75" s="17">
        <f t="shared" si="13"/>
        <v>0</v>
      </c>
      <c r="AL75" s="17">
        <f t="shared" si="14"/>
        <v>0</v>
      </c>
    </row>
    <row r="76" spans="1:38" ht="31.5">
      <c r="A76" s="6" t="s">
        <v>140</v>
      </c>
      <c r="B76" s="6" t="s">
        <v>168</v>
      </c>
      <c r="C76" s="6" t="s">
        <v>169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23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7">
        <f t="shared" ref="AF76" si="26">D76+K76+R76+Y76</f>
        <v>0</v>
      </c>
      <c r="AG76" s="17">
        <f t="shared" ref="AG76" si="27">E76+L76+S76+Z76</f>
        <v>0</v>
      </c>
      <c r="AH76" s="17">
        <f t="shared" ref="AH76" si="28">F76+M76+T76+AA76</f>
        <v>0</v>
      </c>
      <c r="AI76" s="17">
        <f t="shared" ref="AI76" si="29">G76+N76+U76+AB76</f>
        <v>0</v>
      </c>
      <c r="AJ76" s="17">
        <f t="shared" ref="AJ76" si="30">H76+O76+V76+AC76</f>
        <v>0</v>
      </c>
      <c r="AK76" s="17">
        <f t="shared" ref="AK76" si="31">I76+P76+W76+AD76</f>
        <v>0</v>
      </c>
      <c r="AL76" s="17">
        <f t="shared" ref="AL76" si="32">J76+Q76+X76+AE76</f>
        <v>0</v>
      </c>
    </row>
    <row r="77" spans="1:38" ht="31.5">
      <c r="A77" s="6" t="s">
        <v>140</v>
      </c>
      <c r="B77" s="6" t="s">
        <v>171</v>
      </c>
      <c r="C77" s="6" t="s">
        <v>172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23">
        <v>0</v>
      </c>
      <c r="Y77" s="16">
        <v>0</v>
      </c>
      <c r="Z77" s="16">
        <v>27.366101694915251</v>
      </c>
      <c r="AA77" s="16">
        <v>0</v>
      </c>
      <c r="AB77" s="16">
        <v>0</v>
      </c>
      <c r="AC77" s="16">
        <v>2.7</v>
      </c>
      <c r="AD77" s="16">
        <v>0</v>
      </c>
      <c r="AE77" s="16">
        <v>0</v>
      </c>
      <c r="AF77" s="17">
        <f t="shared" si="8"/>
        <v>0</v>
      </c>
      <c r="AG77" s="17">
        <f t="shared" si="9"/>
        <v>27.366101694915251</v>
      </c>
      <c r="AH77" s="17">
        <f t="shared" si="10"/>
        <v>0</v>
      </c>
      <c r="AI77" s="17">
        <f t="shared" si="11"/>
        <v>0</v>
      </c>
      <c r="AJ77" s="17">
        <f t="shared" si="12"/>
        <v>2.7</v>
      </c>
      <c r="AK77" s="17">
        <f t="shared" si="13"/>
        <v>0</v>
      </c>
      <c r="AL77" s="17">
        <f t="shared" si="14"/>
        <v>0</v>
      </c>
    </row>
    <row r="78" spans="1:38" ht="47.25">
      <c r="A78" s="6" t="s">
        <v>142</v>
      </c>
      <c r="B78" s="6" t="s">
        <v>143</v>
      </c>
      <c r="C78" s="6" t="s">
        <v>55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23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f t="shared" si="8"/>
        <v>0</v>
      </c>
      <c r="AG78" s="16">
        <f t="shared" si="9"/>
        <v>0</v>
      </c>
      <c r="AH78" s="16">
        <f t="shared" si="10"/>
        <v>0</v>
      </c>
      <c r="AI78" s="16">
        <f t="shared" si="11"/>
        <v>0</v>
      </c>
      <c r="AJ78" s="16">
        <f t="shared" si="12"/>
        <v>0</v>
      </c>
      <c r="AK78" s="16">
        <f t="shared" si="13"/>
        <v>0</v>
      </c>
      <c r="AL78" s="16">
        <f t="shared" si="14"/>
        <v>0</v>
      </c>
    </row>
    <row r="79" spans="1:38" ht="63">
      <c r="A79" s="6" t="s">
        <v>144</v>
      </c>
      <c r="B79" s="6" t="s">
        <v>145</v>
      </c>
      <c r="C79" s="6" t="s">
        <v>55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23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f t="shared" si="8"/>
        <v>0</v>
      </c>
      <c r="AG79" s="16">
        <f t="shared" si="9"/>
        <v>0</v>
      </c>
      <c r="AH79" s="16">
        <f t="shared" si="10"/>
        <v>0</v>
      </c>
      <c r="AI79" s="16">
        <f t="shared" si="11"/>
        <v>0</v>
      </c>
      <c r="AJ79" s="16">
        <f t="shared" si="12"/>
        <v>0</v>
      </c>
      <c r="AK79" s="16">
        <f t="shared" si="13"/>
        <v>0</v>
      </c>
      <c r="AL79" s="16">
        <f t="shared" si="14"/>
        <v>0</v>
      </c>
    </row>
    <row r="80" spans="1:38" ht="31.5">
      <c r="A80" s="6" t="s">
        <v>146</v>
      </c>
      <c r="B80" s="6" t="s">
        <v>147</v>
      </c>
      <c r="C80" s="6" t="s">
        <v>55</v>
      </c>
      <c r="D80" s="16">
        <f>D81</f>
        <v>0</v>
      </c>
      <c r="E80" s="16">
        <f t="shared" ref="E80:AE80" si="33">E81</f>
        <v>0</v>
      </c>
      <c r="F80" s="16">
        <f t="shared" si="33"/>
        <v>0</v>
      </c>
      <c r="G80" s="16">
        <f t="shared" si="33"/>
        <v>0</v>
      </c>
      <c r="H80" s="16">
        <f t="shared" si="33"/>
        <v>0</v>
      </c>
      <c r="I80" s="16">
        <f t="shared" si="33"/>
        <v>0</v>
      </c>
      <c r="J80" s="16">
        <f t="shared" si="33"/>
        <v>0</v>
      </c>
      <c r="K80" s="16">
        <f t="shared" si="33"/>
        <v>0</v>
      </c>
      <c r="L80" s="16">
        <f t="shared" si="33"/>
        <v>0</v>
      </c>
      <c r="M80" s="16">
        <f t="shared" si="33"/>
        <v>0</v>
      </c>
      <c r="N80" s="16">
        <f t="shared" si="33"/>
        <v>0</v>
      </c>
      <c r="O80" s="16">
        <f t="shared" si="33"/>
        <v>0</v>
      </c>
      <c r="P80" s="16">
        <f t="shared" si="33"/>
        <v>0</v>
      </c>
      <c r="Q80" s="16">
        <f t="shared" si="33"/>
        <v>0</v>
      </c>
      <c r="R80" s="16">
        <f t="shared" si="33"/>
        <v>0</v>
      </c>
      <c r="S80" s="16">
        <f t="shared" si="33"/>
        <v>14.872881355932204</v>
      </c>
      <c r="T80" s="16">
        <f t="shared" si="33"/>
        <v>0</v>
      </c>
      <c r="U80" s="16">
        <f t="shared" si="33"/>
        <v>0</v>
      </c>
      <c r="V80" s="16">
        <f t="shared" si="33"/>
        <v>0</v>
      </c>
      <c r="W80" s="16">
        <f t="shared" si="33"/>
        <v>0</v>
      </c>
      <c r="X80" s="19">
        <f t="shared" si="33"/>
        <v>9</v>
      </c>
      <c r="Y80" s="16">
        <f t="shared" si="33"/>
        <v>0</v>
      </c>
      <c r="Z80" s="16">
        <f t="shared" si="33"/>
        <v>0</v>
      </c>
      <c r="AA80" s="16">
        <f t="shared" si="33"/>
        <v>0</v>
      </c>
      <c r="AB80" s="16">
        <f t="shared" si="33"/>
        <v>0</v>
      </c>
      <c r="AC80" s="16">
        <f t="shared" si="33"/>
        <v>0</v>
      </c>
      <c r="AD80" s="16">
        <f t="shared" si="33"/>
        <v>0</v>
      </c>
      <c r="AE80" s="16">
        <f t="shared" si="33"/>
        <v>0</v>
      </c>
      <c r="AF80" s="16">
        <f t="shared" si="8"/>
        <v>0</v>
      </c>
      <c r="AG80" s="16">
        <f t="shared" si="9"/>
        <v>14.872881355932204</v>
      </c>
      <c r="AH80" s="16">
        <f t="shared" si="10"/>
        <v>0</v>
      </c>
      <c r="AI80" s="16">
        <f t="shared" si="11"/>
        <v>0</v>
      </c>
      <c r="AJ80" s="16">
        <f t="shared" si="12"/>
        <v>0</v>
      </c>
      <c r="AK80" s="16">
        <f t="shared" si="13"/>
        <v>0</v>
      </c>
      <c r="AL80" s="16">
        <f t="shared" si="14"/>
        <v>9</v>
      </c>
    </row>
    <row r="81" spans="1:38" ht="31.5">
      <c r="A81" s="6" t="s">
        <v>146</v>
      </c>
      <c r="B81" s="6" t="s">
        <v>174</v>
      </c>
      <c r="C81" s="6" t="s">
        <v>173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14.872881355932204</v>
      </c>
      <c r="T81" s="16">
        <v>0</v>
      </c>
      <c r="U81" s="16">
        <v>0</v>
      </c>
      <c r="V81" s="16">
        <v>0</v>
      </c>
      <c r="W81" s="16">
        <v>0</v>
      </c>
      <c r="X81" s="23">
        <v>9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f t="shared" ref="AF81" si="34">D81+K81+R81+Y81</f>
        <v>0</v>
      </c>
      <c r="AG81" s="16">
        <f t="shared" ref="AG81" si="35">E81+L81+S81+Z81</f>
        <v>14.872881355932204</v>
      </c>
      <c r="AH81" s="16">
        <f t="shared" ref="AH81" si="36">F81+M81+T81+AA81</f>
        <v>0</v>
      </c>
      <c r="AI81" s="16">
        <f t="shared" ref="AI81" si="37">G81+N81+U81+AB81</f>
        <v>0</v>
      </c>
      <c r="AJ81" s="16">
        <f t="shared" ref="AJ81" si="38">H81+O81+V81+AC81</f>
        <v>0</v>
      </c>
      <c r="AK81" s="16">
        <f t="shared" ref="AK81" si="39">I81+P81+W81+AD81</f>
        <v>0</v>
      </c>
      <c r="AL81" s="16">
        <f t="shared" ref="AL81" si="40">J81+Q81+X81+AE81</f>
        <v>9</v>
      </c>
    </row>
    <row r="87" spans="1:38">
      <c r="AJ87" s="7" t="s">
        <v>49</v>
      </c>
    </row>
  </sheetData>
  <mergeCells count="22">
    <mergeCell ref="AF1:AL1"/>
    <mergeCell ref="AF3:AL3"/>
    <mergeCell ref="A11:AL11"/>
    <mergeCell ref="A12:A15"/>
    <mergeCell ref="B12:B15"/>
    <mergeCell ref="C12:C15"/>
    <mergeCell ref="D12:AL12"/>
    <mergeCell ref="D13:J13"/>
    <mergeCell ref="K13:Q13"/>
    <mergeCell ref="R13:X13"/>
    <mergeCell ref="Y13:AE13"/>
    <mergeCell ref="AF13:AL13"/>
    <mergeCell ref="E14:J14"/>
    <mergeCell ref="L14:Q14"/>
    <mergeCell ref="S14:X14"/>
    <mergeCell ref="Z14:AE14"/>
    <mergeCell ref="AG14:AL14"/>
    <mergeCell ref="A5:AL5"/>
    <mergeCell ref="A7:AL7"/>
    <mergeCell ref="A4:J4"/>
    <mergeCell ref="A9:AL9"/>
    <mergeCell ref="A10:AL10"/>
  </mergeCells>
  <printOptions horizontalCentered="1"/>
  <pageMargins left="0.56999999999999995" right="0.46" top="0.34" bottom="0.28999999999999998" header="0.31496062992125984" footer="0.31496062992125984"/>
  <pageSetup paperSize="8" scale="3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4.2</vt:lpstr>
      <vt:lpstr>'4.2'!Заголовки_для_печати</vt:lpstr>
      <vt:lpstr>'4.2'!Область_печати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2017-07-13T13:23:12Z</cp:lastPrinted>
  <dcterms:created xsi:type="dcterms:W3CDTF">2016-12-14T11:52:08Z</dcterms:created>
  <dcterms:modified xsi:type="dcterms:W3CDTF">2017-08-23T11:14:59Z</dcterms:modified>
</cp:coreProperties>
</file>