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Отчет!$A$1:$M$25</definedName>
  </definedNames>
  <calcPr calcId="124519" iterateDelta="1E-4"/>
</workbook>
</file>

<file path=xl/calcChain.xml><?xml version="1.0" encoding="utf-8"?>
<calcChain xmlns="http://schemas.openxmlformats.org/spreadsheetml/2006/main">
  <c r="J17" i="1"/>
  <c r="J22" s="1"/>
  <c r="J21"/>
  <c r="M19"/>
  <c r="K19"/>
  <c r="H19"/>
  <c r="E19"/>
  <c r="C19"/>
  <c r="B19"/>
  <c r="M17"/>
  <c r="K17"/>
  <c r="E17"/>
  <c r="B17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0"/>
  <c r="M20"/>
  <c r="B21"/>
  <c r="C21"/>
  <c r="E21"/>
  <c r="H21"/>
  <c r="K21"/>
  <c r="M21"/>
  <c r="B22"/>
  <c r="E22"/>
  <c r="K22"/>
  <c r="M22"/>
  <c r="C22" l="1"/>
  <c r="H22"/>
</calcChain>
</file>

<file path=xl/sharedStrings.xml><?xml version="1.0" encoding="utf-8"?>
<sst xmlns="http://schemas.openxmlformats.org/spreadsheetml/2006/main" count="26" uniqueCount="21">
  <si>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</si>
  <si>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</si>
  <si>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</si>
  <si>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</si>
  <si>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</si>
  <si>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</si>
  <si>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</si>
  <si>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</si>
  <si>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</si>
  <si>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</si>
  <si>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</si>
  <si>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</si>
  <si>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</si>
  <si>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</si>
  <si>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</si>
  <si>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</si>
  <si>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</si>
  <si>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</si>
  <si>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Израсходовано на оплату других работ (услуг), выполненных юридическими лицами или гражданами РФ (работы и услуги, выполненные по договорам)</t>
  </si>
  <si>
    <t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t>
  </si>
  <si>
    <t>По состоянию на 30.07.2018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</si>
</sst>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BreakPreview" topLeftCell="C1" zoomScale="90" zoomScaleNormal="80" zoomScaleSheetLayoutView="90" workbookViewId="0">
      <selection activeCell="N9" sqref="N9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customHeight="1">
      <c r="A4" s="27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>
      <c r="M5" s="3" t="s">
        <v>20</v>
      </c>
    </row>
    <row r="6" spans="1:13">
      <c r="M6" s="3" t="s">
        <v>2</v>
      </c>
    </row>
    <row r="7" spans="1:13" s="5" customFormat="1" ht="15" customHeight="1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112.5" customHeight="1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19</v>
      </c>
      <c r="L14" s="10">
        <v>0</v>
      </c>
      <c r="M14" s="9" t="str">
        <f>""</f>
        <v/>
      </c>
    </row>
    <row r="15" spans="1:13" s="7" customFormat="1" ht="118.5" customHeight="1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19</v>
      </c>
      <c r="L15" s="10"/>
      <c r="M15" s="9"/>
    </row>
    <row r="16" spans="1:13" s="7" customFormat="1" ht="76.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18</v>
      </c>
      <c r="L16" s="10"/>
      <c r="M16" s="9"/>
    </row>
    <row r="17" spans="1:13" s="7" customFormat="1" ht="12.75">
      <c r="A17" s="24"/>
      <c r="B17" s="14" t="str">
        <f>"Итого по кандидату"</f>
        <v>Итого по кандидату</v>
      </c>
      <c r="C17" s="15">
        <v>1500000</v>
      </c>
      <c r="D17" s="15">
        <v>0</v>
      </c>
      <c r="E17" s="14" t="str">
        <f>""</f>
        <v/>
      </c>
      <c r="F17" s="15">
        <v>0</v>
      </c>
      <c r="G17" s="16"/>
      <c r="H17" s="25">
        <v>738733</v>
      </c>
      <c r="I17" s="17"/>
      <c r="J17" s="15">
        <f>SUM(J14:J16)</f>
        <v>690403</v>
      </c>
      <c r="K17" s="14" t="str">
        <f>""</f>
        <v/>
      </c>
      <c r="L17" s="15">
        <v>0</v>
      </c>
      <c r="M17" s="14" t="str">
        <f>""</f>
        <v/>
      </c>
    </row>
    <row r="18" spans="1:13" s="7" customFormat="1" ht="12.75">
      <c r="A18" s="8" t="s">
        <v>12</v>
      </c>
      <c r="B18" s="9" t="s">
        <v>13</v>
      </c>
      <c r="C18" s="10"/>
      <c r="D18" s="10">
        <v>0</v>
      </c>
      <c r="E18" s="9"/>
      <c r="F18" s="10">
        <v>0</v>
      </c>
      <c r="G18" s="11"/>
      <c r="H18" s="10"/>
      <c r="I18" s="12"/>
      <c r="J18" s="10">
        <v>0</v>
      </c>
      <c r="K18" s="9"/>
      <c r="L18" s="10">
        <v>0</v>
      </c>
      <c r="M18" s="9"/>
    </row>
    <row r="19" spans="1:13" s="7" customFormat="1" ht="12.75">
      <c r="A19" s="6"/>
      <c r="B19" s="14" t="str">
        <f>"Итого по кандидату"</f>
        <v>Итого по кандидату</v>
      </c>
      <c r="C19" s="15">
        <f>SUM(C18)</f>
        <v>0</v>
      </c>
      <c r="D19" s="15">
        <v>0</v>
      </c>
      <c r="E19" s="14" t="str">
        <f>""</f>
        <v/>
      </c>
      <c r="F19" s="15">
        <v>0</v>
      </c>
      <c r="G19" s="16"/>
      <c r="H19" s="15">
        <f>SUM(H18)</f>
        <v>0</v>
      </c>
      <c r="I19" s="17"/>
      <c r="J19" s="15">
        <v>0</v>
      </c>
      <c r="K19" s="14" t="str">
        <f>""</f>
        <v/>
      </c>
      <c r="L19" s="15">
        <v>0</v>
      </c>
      <c r="M19" s="14" t="str">
        <f>""</f>
        <v/>
      </c>
    </row>
    <row r="20" spans="1:13" s="13" customFormat="1" ht="12.75">
      <c r="A20" s="8" t="s">
        <v>14</v>
      </c>
      <c r="B20" s="9" t="s">
        <v>15</v>
      </c>
      <c r="C20" s="10"/>
      <c r="D20" s="10">
        <v>0</v>
      </c>
      <c r="E20" s="9" t="str">
        <f>""</f>
        <v/>
      </c>
      <c r="F20" s="10">
        <v>0</v>
      </c>
      <c r="G20" s="11"/>
      <c r="H20" s="10"/>
      <c r="I20" s="12" t="s">
        <v>16</v>
      </c>
      <c r="J20" s="10">
        <v>0</v>
      </c>
      <c r="K20" s="9" t="s">
        <v>16</v>
      </c>
      <c r="L20" s="10">
        <v>0</v>
      </c>
      <c r="M20" s="9" t="str">
        <f>""</f>
        <v/>
      </c>
    </row>
    <row r="21" spans="1:13" s="13" customFormat="1" ht="12.75">
      <c r="A21" s="4"/>
      <c r="B21" s="14" t="str">
        <f>"Итого по кандидату"</f>
        <v>Итого по кандидату</v>
      </c>
      <c r="C21" s="15">
        <f>SUM(C20)</f>
        <v>0</v>
      </c>
      <c r="D21" s="15">
        <v>0</v>
      </c>
      <c r="E21" s="14" t="str">
        <f>""</f>
        <v/>
      </c>
      <c r="F21" s="15">
        <v>0</v>
      </c>
      <c r="G21" s="16"/>
      <c r="H21" s="15">
        <f>SUM(H20)</f>
        <v>0</v>
      </c>
      <c r="I21" s="17"/>
      <c r="J21" s="15">
        <f>SUM(J20)</f>
        <v>0</v>
      </c>
      <c r="K21" s="14" t="str">
        <f>""</f>
        <v/>
      </c>
      <c r="L21" s="15">
        <v>0</v>
      </c>
      <c r="M21" s="14" t="str">
        <f>""</f>
        <v/>
      </c>
    </row>
    <row r="22" spans="1:13" s="13" customFormat="1" ht="12.75">
      <c r="A22" s="4"/>
      <c r="B22" s="14" t="str">
        <f>"Итого"</f>
        <v>Итого</v>
      </c>
      <c r="C22" s="15">
        <f>SUM(C13+C17+C19+C21)</f>
        <v>1500000</v>
      </c>
      <c r="D22" s="15">
        <v>0</v>
      </c>
      <c r="E22" s="14" t="str">
        <f>""</f>
        <v/>
      </c>
      <c r="F22" s="15">
        <v>0</v>
      </c>
      <c r="G22" s="16"/>
      <c r="H22" s="15">
        <f>H13+H17+H19+H21</f>
        <v>738733</v>
      </c>
      <c r="I22" s="17"/>
      <c r="J22" s="15">
        <f>J13+J17+J19+J21</f>
        <v>690403</v>
      </c>
      <c r="K22" s="14" t="str">
        <f>""</f>
        <v/>
      </c>
      <c r="L22" s="15">
        <v>0</v>
      </c>
      <c r="M22" s="14" t="str">
        <f>""</f>
        <v/>
      </c>
    </row>
    <row r="24" spans="1:13" ht="30" customHeight="1">
      <c r="A24" s="29" t="s">
        <v>7</v>
      </c>
      <c r="B24" s="29"/>
      <c r="C24" s="29"/>
      <c r="D24" s="19"/>
      <c r="E24" s="18" t="s">
        <v>8</v>
      </c>
      <c r="F24" s="20"/>
      <c r="G24" s="20"/>
      <c r="H24" s="20"/>
      <c r="I24" s="20"/>
      <c r="J24" s="20"/>
      <c r="K24" s="20"/>
      <c r="L24" s="20"/>
      <c r="M24" s="20"/>
    </row>
    <row r="25" spans="1:13" s="21" customFormat="1" ht="17.25" customHeight="1">
      <c r="D25" s="22"/>
      <c r="E25" s="23"/>
    </row>
  </sheetData>
  <sheetProtection selectLockedCells="1" selectUnlockedCells="1"/>
  <mergeCells count="20">
    <mergeCell ref="A24:C24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2018-08-03T07:18:54Z</cp:lastPrinted>
  <dcterms:created xsi:type="dcterms:W3CDTF">2018-07-20T09:20:15Z</dcterms:created>
  <dcterms:modified xsi:type="dcterms:W3CDTF">2018-08-03T12:01:30Z</dcterms:modified>
</cp:coreProperties>
</file>