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3 ЗС\Сведения о движении средств\"/>
    </mc:Choice>
  </mc:AlternateContent>
  <bookViews>
    <workbookView xWindow="120" yWindow="30" windowWidth="27735" windowHeight="5385"/>
  </bookViews>
  <sheets>
    <sheet name="Отчет" sheetId="1" r:id="rId1"/>
  </sheets>
  <calcPr calcId="162913"/>
</workbook>
</file>

<file path=xl/calcChain.xml><?xml version="1.0" encoding="utf-8"?>
<calcChain xmlns="http://schemas.openxmlformats.org/spreadsheetml/2006/main">
  <c r="M14" i="1" l="1"/>
  <c r="K14" i="1"/>
  <c r="E14" i="1"/>
  <c r="B14" i="1"/>
  <c r="M13" i="1"/>
  <c r="K13" i="1"/>
  <c r="E13" i="1"/>
  <c r="B13" i="1"/>
  <c r="I7" i="1"/>
  <c r="D8" i="1"/>
  <c r="M15" i="1"/>
  <c r="K15" i="1"/>
  <c r="E15" i="1"/>
  <c r="B15" i="1"/>
  <c r="M12" i="1"/>
  <c r="K12" i="1"/>
  <c r="E12" i="1"/>
  <c r="B12" i="1"/>
  <c r="M11" i="1"/>
  <c r="K11" i="1"/>
  <c r="E11" i="1"/>
  <c r="M10" i="1"/>
  <c r="L10" i="1"/>
  <c r="K10" i="1"/>
  <c r="J10" i="1"/>
  <c r="I10" i="1"/>
  <c r="H10" i="1"/>
  <c r="G10" i="1"/>
  <c r="F10" i="1"/>
  <c r="E10" i="1"/>
  <c r="D10" i="1"/>
  <c r="C10" i="1"/>
  <c r="B10" i="1"/>
  <c r="G9" i="1"/>
  <c r="F9" i="1"/>
  <c r="E9" i="1"/>
  <c r="D9" i="1"/>
  <c r="K8" i="1"/>
  <c r="J8" i="1"/>
  <c r="I8" i="1"/>
  <c r="F8" i="1"/>
  <c r="M7" i="1"/>
  <c r="L7" i="1"/>
  <c r="H7" i="1"/>
  <c r="D7" i="1"/>
  <c r="C7" i="1"/>
  <c r="L6" i="1"/>
  <c r="H6" i="1"/>
  <c r="C6" i="1"/>
  <c r="B6" i="1"/>
  <c r="A6" i="1"/>
</calcChain>
</file>

<file path=xl/sharedStrings.xml><?xml version="1.0" encoding="utf-8"?>
<sst xmlns="http://schemas.openxmlformats.org/spreadsheetml/2006/main" count="12" uniqueCount="10">
  <si>
    <t>Выборы депутатов Законодательного Собрания Владимирской области восьмого созыва</t>
  </si>
  <si>
    <t>В тыс. руб.</t>
  </si>
  <si>
    <t>1</t>
  </si>
  <si>
    <t>1.</t>
  </si>
  <si>
    <t/>
  </si>
  <si>
    <t>2.</t>
  </si>
  <si>
    <t>По состоянию на 29.06.2023</t>
  </si>
  <si>
    <t>СВЕДЕНИЯ  
о поступлении средств в избирательные фонды кандидатов и расходовании этих средств  
(на основании данных, предоставленных филиалами ПАО Сбербанк и другой кредитной организацией)</t>
  </si>
  <si>
    <t xml:space="preserve">Одномандатный избирательный округ №8 </t>
  </si>
  <si>
    <t>Сазонов Герман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</si>
</sst>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selection activeCell="B12" sqref="B12"/>
    </sheetView>
  </sheetViews>
  <sheetFormatPr defaultRowHeight="15" x14ac:dyDescent="0.25"/>
  <cols>
    <col min="1" max="1" width="8.140625" customWidth="1"/>
    <col min="2" max="4" width="15.7109375" customWidth="1"/>
    <col min="5" max="5" width="12.7109375" customWidth="1"/>
    <col min="6" max="6" width="15.7109375" customWidth="1"/>
    <col min="7" max="7" width="5.7109375" customWidth="1"/>
    <col min="8" max="8" width="15.7109375" customWidth="1"/>
    <col min="9" max="9" width="13.140625" customWidth="1"/>
    <col min="10" max="10" width="15.7109375" customWidth="1"/>
    <col min="11" max="11" width="12.7109375" customWidth="1"/>
    <col min="12" max="12" width="15.7109375" customWidth="1"/>
    <col min="13" max="13" width="21.5703125" customWidth="1"/>
    <col min="14" max="14" width="9.140625" customWidth="1"/>
  </cols>
  <sheetData>
    <row r="1" spans="1:14" ht="64.5" customHeight="1" x14ac:dyDescent="0.25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ht="15.75" x14ac:dyDescent="0.25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x14ac:dyDescent="0.25">
      <c r="M4" s="2" t="s">
        <v>6</v>
      </c>
    </row>
    <row r="5" spans="1:14" x14ac:dyDescent="0.25">
      <c r="M5" s="2" t="s">
        <v>1</v>
      </c>
    </row>
    <row r="6" spans="1:14" ht="24" customHeight="1" x14ac:dyDescent="0.25">
      <c r="A6" s="18" t="str">
        <f t="shared" ref="A6" si="0">"№
п/п"</f>
        <v>№
п/п</v>
      </c>
      <c r="B6" s="18" t="str">
        <f t="shared" ref="B6" si="1">"Фамилия, имя, отчество кандидата"</f>
        <v>Фамилия, имя, отчество кандидата</v>
      </c>
      <c r="C6" s="21" t="str">
        <f t="shared" ref="C6" si="2">"Поступило средств"</f>
        <v>Поступило средств</v>
      </c>
      <c r="D6" s="22"/>
      <c r="E6" s="22"/>
      <c r="F6" s="22"/>
      <c r="G6" s="23"/>
      <c r="H6" s="21" t="str">
        <f t="shared" ref="H6" si="3">"Израсходовано средств"</f>
        <v>Израсходовано средств</v>
      </c>
      <c r="I6" s="22"/>
      <c r="J6" s="22"/>
      <c r="K6" s="23"/>
      <c r="L6" s="21" t="str">
        <f t="shared" ref="L6" si="4">"Возвращено средств"</f>
        <v>Возвращено средств</v>
      </c>
      <c r="M6" s="23"/>
    </row>
    <row r="7" spans="1:14" ht="48.95" customHeight="1" x14ac:dyDescent="0.25">
      <c r="A7" s="19"/>
      <c r="B7" s="19"/>
      <c r="C7" s="18" t="str">
        <f t="shared" ref="C7" si="5">"всего"</f>
        <v>всего</v>
      </c>
      <c r="D7" s="21" t="str">
        <f t="shared" ref="D7" si="6">"из них"</f>
        <v>из них</v>
      </c>
      <c r="E7" s="22"/>
      <c r="F7" s="22"/>
      <c r="G7" s="23"/>
      <c r="H7" s="18" t="str">
        <f t="shared" ref="H7" si="7">"всего"</f>
        <v>всего</v>
      </c>
      <c r="I7" s="21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22"/>
      <c r="K7" s="23"/>
      <c r="L7" s="18" t="str">
        <f t="shared" ref="L7" si="8">"сумма, тыс. руб."</f>
        <v>сумма, тыс. руб.</v>
      </c>
      <c r="M7" s="18" t="str">
        <f t="shared" ref="M7" si="9">"основание возврата"</f>
        <v>основание возврата</v>
      </c>
      <c r="N7" s="1"/>
    </row>
    <row r="8" spans="1:14" ht="69.95" customHeight="1" x14ac:dyDescent="0.25">
      <c r="A8" s="19"/>
      <c r="B8" s="19"/>
      <c r="C8" s="19"/>
      <c r="D8" s="21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23"/>
      <c r="F8" s="21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3"/>
      <c r="H8" s="19"/>
      <c r="I8" s="18" t="str">
        <f t="shared" ref="I8" si="11">"дата операции"</f>
        <v>дата операции</v>
      </c>
      <c r="J8" s="18" t="str">
        <f t="shared" ref="J8" si="12">"сумма, тыс. руб."</f>
        <v>сумма, тыс. руб.</v>
      </c>
      <c r="K8" s="18" t="str">
        <f t="shared" ref="K8" si="13">"назначение платежа"</f>
        <v>назначение платежа</v>
      </c>
      <c r="L8" s="19"/>
      <c r="M8" s="19"/>
      <c r="N8" s="1"/>
    </row>
    <row r="9" spans="1:14" ht="60" customHeight="1" x14ac:dyDescent="0.25">
      <c r="A9" s="20"/>
      <c r="B9" s="20"/>
      <c r="C9" s="20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20"/>
      <c r="I9" s="20"/>
      <c r="J9" s="20"/>
      <c r="K9" s="20"/>
      <c r="L9" s="20"/>
      <c r="M9" s="20"/>
      <c r="N9" s="1"/>
    </row>
    <row r="10" spans="1:14" x14ac:dyDescent="0.25">
      <c r="A10" s="5" t="s">
        <v>2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30" customHeight="1" x14ac:dyDescent="0.25">
      <c r="A11" s="6" t="s">
        <v>3</v>
      </c>
      <c r="B11" s="7" t="s">
        <v>9</v>
      </c>
      <c r="C11" s="8">
        <v>0</v>
      </c>
      <c r="D11" s="8"/>
      <c r="E11" s="7" t="str">
        <f>""</f>
        <v/>
      </c>
      <c r="F11" s="8"/>
      <c r="G11" s="9"/>
      <c r="H11" s="8">
        <v>0</v>
      </c>
      <c r="I11" s="10"/>
      <c r="J11" s="8"/>
      <c r="K11" s="7" t="str">
        <f>""</f>
        <v/>
      </c>
      <c r="L11" s="8"/>
      <c r="M11" s="7" t="str">
        <f>""</f>
        <v/>
      </c>
      <c r="N11" s="4"/>
    </row>
    <row r="12" spans="1:14" ht="30" customHeight="1" x14ac:dyDescent="0.25">
      <c r="A12" s="5" t="s">
        <v>4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4"/>
    </row>
    <row r="13" spans="1:14" ht="30" customHeight="1" x14ac:dyDescent="0.25">
      <c r="A13" s="15" t="s">
        <v>5</v>
      </c>
      <c r="B13" s="7" t="str">
        <f>"Сычев Денис Сергеевич"</f>
        <v>Сычев Денис Сергеевич</v>
      </c>
      <c r="C13" s="8">
        <v>5</v>
      </c>
      <c r="D13" s="8"/>
      <c r="E13" s="7" t="str">
        <f>""</f>
        <v/>
      </c>
      <c r="F13" s="8"/>
      <c r="G13" s="9"/>
      <c r="H13" s="8">
        <v>2</v>
      </c>
      <c r="I13" s="10"/>
      <c r="J13" s="8"/>
      <c r="K13" s="7" t="str">
        <f>""</f>
        <v/>
      </c>
      <c r="L13" s="8"/>
      <c r="M13" s="7" t="str">
        <f>""</f>
        <v/>
      </c>
      <c r="N13" s="4"/>
    </row>
    <row r="14" spans="1:14" ht="30" customHeight="1" x14ac:dyDescent="0.25">
      <c r="A14" s="5" t="s">
        <v>4</v>
      </c>
      <c r="B14" s="11" t="str">
        <f>"Итого по кандидату"</f>
        <v>Итого по кандидату</v>
      </c>
      <c r="C14" s="12">
        <v>5</v>
      </c>
      <c r="D14" s="12">
        <v>0</v>
      </c>
      <c r="E14" s="11" t="str">
        <f>""</f>
        <v/>
      </c>
      <c r="F14" s="12">
        <v>0</v>
      </c>
      <c r="G14" s="13"/>
      <c r="H14" s="12">
        <v>2</v>
      </c>
      <c r="I14" s="14"/>
      <c r="J14" s="12">
        <v>0</v>
      </c>
      <c r="K14" s="11" t="str">
        <f>""</f>
        <v/>
      </c>
      <c r="L14" s="12">
        <v>0</v>
      </c>
      <c r="M14" s="11" t="str">
        <f>""</f>
        <v/>
      </c>
      <c r="N14" s="4"/>
    </row>
    <row r="15" spans="1:14" x14ac:dyDescent="0.25">
      <c r="A15" s="5" t="s">
        <v>4</v>
      </c>
      <c r="B15" s="11" t="str">
        <f>"Итого"</f>
        <v>Итого</v>
      </c>
      <c r="C15" s="12">
        <v>5</v>
      </c>
      <c r="D15" s="12">
        <v>0</v>
      </c>
      <c r="E15" s="11" t="str">
        <f>""</f>
        <v/>
      </c>
      <c r="F15" s="12">
        <v>0</v>
      </c>
      <c r="G15" s="13">
        <v>0</v>
      </c>
      <c r="H15" s="12">
        <v>2</v>
      </c>
      <c r="I15" s="14"/>
      <c r="J15" s="12">
        <v>0</v>
      </c>
      <c r="K15" s="11" t="str">
        <f>""</f>
        <v/>
      </c>
      <c r="L15" s="12">
        <v>0</v>
      </c>
      <c r="M15" s="11" t="str">
        <f>""</f>
        <v/>
      </c>
      <c r="N15" s="4"/>
    </row>
    <row r="16" spans="1:14" x14ac:dyDescent="0.25">
      <c r="N16" s="4"/>
    </row>
  </sheetData>
  <mergeCells count="19">
    <mergeCell ref="I8:I9"/>
    <mergeCell ref="J8:J9"/>
    <mergeCell ref="K8:K9"/>
    <mergeCell ref="A1:M1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2023-06-30T11:16:42Z</dcterms:created>
  <dcterms:modified xsi:type="dcterms:W3CDTF">2023-07-04T08:29:01Z</dcterms:modified>
</cp:coreProperties>
</file>