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5731BED7-A554-4B34-AB48-F9A091CED6EA}" xr6:coauthVersionLast="34" xr6:coauthVersionMax="34" xr10:uidLastSave="{00000000-0000-0000-0000-000000000000}"/>
  <bookViews>
    <workbookView xWindow="720" yWindow="405" windowWidth="15570" windowHeight="12300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10" i="2" l="1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D9" i="2"/>
  <c r="AD8" i="2"/>
  <c r="AD7" i="2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R34" i="1" s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T4" i="1"/>
  <c r="S4" i="1"/>
  <c r="S34" i="1" s="1"/>
  <c r="R4" i="1"/>
  <c r="T34" i="1" l="1"/>
  <c r="AD10" i="2"/>
  <c r="R36" i="1"/>
</calcChain>
</file>

<file path=xl/sharedStrings.xml><?xml version="1.0" encoding="utf-8"?>
<sst xmlns="http://schemas.openxmlformats.org/spreadsheetml/2006/main" count="87" uniqueCount="31">
  <si>
    <t>дата</t>
  </si>
  <si>
    <t>день недели</t>
  </si>
  <si>
    <t>МЕСТНОЕ ВРЕМЯ (БУДНИ)</t>
  </si>
  <si>
    <t>дебаты кандидаты</t>
  </si>
  <si>
    <t>бесплатная агитация партии</t>
  </si>
  <si>
    <t>бесплатная агитация кандидаты</t>
  </si>
  <si>
    <t>07.10-08.00</t>
  </si>
  <si>
    <t>13.10-14.00</t>
  </si>
  <si>
    <t>18.10-19.00</t>
  </si>
  <si>
    <t>20.10-20.40
(доп. Блок, ДЕБАТЫ)</t>
  </si>
  <si>
    <t>сб</t>
  </si>
  <si>
    <t>вс</t>
  </si>
  <si>
    <t>пн</t>
  </si>
  <si>
    <t>вт</t>
  </si>
  <si>
    <t>ср</t>
  </si>
  <si>
    <t>чт</t>
  </si>
  <si>
    <t>пт</t>
  </si>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</sst>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124">
    <xf numFmtId="0" fontId="0" fillId="0" borderId="0" xfId="0"/>
    <xf numFmtId="0" fontId="2" fillId="4" borderId="1" xfId="0" applyFont="1" applyFill="1" applyBorder="1" applyAlignment="1">
      <alignment horizontal="center" vertical="center" textRotation="90" wrapText="1"/>
    </xf>
    <xf numFmtId="20" fontId="2" fillId="5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16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6" borderId="1" xfId="0" applyFont="1" applyFill="1" applyBorder="1"/>
    <xf numFmtId="0" fontId="2" fillId="2" borderId="1" xfId="0" applyFont="1" applyFill="1" applyBorder="1"/>
    <xf numFmtId="16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" fontId="5" fillId="7" borderId="5" xfId="0" applyNumberFormat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" fontId="5" fillId="7" borderId="9" xfId="0" applyNumberFormat="1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Alignment="1"/>
    <xf numFmtId="0" fontId="7" fillId="0" borderId="0" xfId="1" applyFont="1" applyAlignment="1"/>
    <xf numFmtId="0" fontId="6" fillId="0" borderId="0" xfId="1"/>
    <xf numFmtId="0" fontId="8" fillId="0" borderId="0" xfId="1" applyFont="1"/>
    <xf numFmtId="3" fontId="1" fillId="9" borderId="20" xfId="1" applyNumberFormat="1" applyFont="1" applyFill="1" applyBorder="1" applyAlignment="1">
      <alignment horizontal="center" vertical="center"/>
    </xf>
    <xf numFmtId="3" fontId="1" fillId="9" borderId="21" xfId="1" applyNumberFormat="1" applyFont="1" applyFill="1" applyBorder="1" applyAlignment="1">
      <alignment horizontal="center" vertical="center"/>
    </xf>
    <xf numFmtId="3" fontId="1" fillId="9" borderId="22" xfId="1" applyNumberFormat="1" applyFont="1" applyFill="1" applyBorder="1" applyAlignment="1">
      <alignment horizontal="center" vertical="center"/>
    </xf>
    <xf numFmtId="3" fontId="1" fillId="10" borderId="21" xfId="1" applyNumberFormat="1" applyFont="1" applyFill="1" applyBorder="1" applyAlignment="1">
      <alignment horizontal="center" vertical="center"/>
    </xf>
    <xf numFmtId="3" fontId="1" fillId="10" borderId="22" xfId="1" applyNumberFormat="1" applyFont="1" applyFill="1" applyBorder="1" applyAlignment="1">
      <alignment horizontal="center" vertical="center"/>
    </xf>
    <xf numFmtId="3" fontId="1" fillId="10" borderId="20" xfId="1" applyNumberFormat="1" applyFont="1" applyFill="1" applyBorder="1" applyAlignment="1">
      <alignment horizontal="center" vertical="center"/>
    </xf>
    <xf numFmtId="3" fontId="10" fillId="9" borderId="24" xfId="1" applyNumberFormat="1" applyFont="1" applyFill="1" applyBorder="1" applyAlignment="1">
      <alignment horizontal="center" vertical="center"/>
    </xf>
    <xf numFmtId="3" fontId="10" fillId="9" borderId="25" xfId="1" applyNumberFormat="1" applyFont="1" applyFill="1" applyBorder="1" applyAlignment="1">
      <alignment horizontal="center" vertical="center"/>
    </xf>
    <xf numFmtId="3" fontId="9" fillId="9" borderId="25" xfId="1" applyNumberFormat="1" applyFont="1" applyFill="1" applyBorder="1" applyAlignment="1">
      <alignment horizontal="center" vertical="center"/>
    </xf>
    <xf numFmtId="3" fontId="9" fillId="10" borderId="25" xfId="1" applyNumberFormat="1" applyFont="1" applyFill="1" applyBorder="1" applyAlignment="1">
      <alignment horizontal="center" vertical="center"/>
    </xf>
    <xf numFmtId="3" fontId="9" fillId="10" borderId="26" xfId="1" applyNumberFormat="1" applyFont="1" applyFill="1" applyBorder="1" applyAlignment="1">
      <alignment horizontal="center" vertical="center"/>
    </xf>
    <xf numFmtId="3" fontId="10" fillId="10" borderId="24" xfId="1" applyNumberFormat="1" applyFont="1" applyFill="1" applyBorder="1" applyAlignment="1">
      <alignment horizontal="center" vertical="center"/>
    </xf>
    <xf numFmtId="3" fontId="10" fillId="10" borderId="25" xfId="1" applyNumberFormat="1" applyFont="1" applyFill="1" applyBorder="1" applyAlignment="1">
      <alignment horizontal="center" vertical="center"/>
    </xf>
    <xf numFmtId="0" fontId="1" fillId="8" borderId="15" xfId="1" applyFont="1" applyFill="1" applyBorder="1"/>
    <xf numFmtId="0" fontId="1" fillId="8" borderId="30" xfId="1" applyFont="1" applyFill="1" applyBorder="1"/>
    <xf numFmtId="0" fontId="1" fillId="8" borderId="19" xfId="1" applyFont="1" applyFill="1" applyBorder="1"/>
    <xf numFmtId="0" fontId="1" fillId="8" borderId="31" xfId="1" applyFont="1" applyFill="1" applyBorder="1"/>
    <xf numFmtId="3" fontId="1" fillId="11" borderId="24" xfId="1" applyNumberFormat="1" applyFont="1" applyFill="1" applyBorder="1" applyAlignment="1">
      <alignment horizontal="center" vertical="center"/>
    </xf>
    <xf numFmtId="3" fontId="1" fillId="11" borderId="25" xfId="1" applyNumberFormat="1" applyFont="1" applyFill="1" applyBorder="1" applyAlignment="1">
      <alignment horizontal="center" vertical="center"/>
    </xf>
    <xf numFmtId="3" fontId="1" fillId="0" borderId="25" xfId="1" applyNumberFormat="1" applyFont="1" applyBorder="1" applyAlignment="1">
      <alignment horizontal="center" vertical="center"/>
    </xf>
    <xf numFmtId="3" fontId="1" fillId="0" borderId="26" xfId="1" applyNumberFormat="1" applyFont="1" applyBorder="1" applyAlignment="1">
      <alignment horizontal="center" vertical="center"/>
    </xf>
    <xf numFmtId="3" fontId="1" fillId="0" borderId="32" xfId="1" applyNumberFormat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6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6" fillId="11" borderId="27" xfId="1" applyNumberFormat="1" applyFont="1" applyFill="1" applyBorder="1" applyAlignment="1">
      <alignment horizontal="center" vertical="center"/>
    </xf>
    <xf numFmtId="164" fontId="6" fillId="11" borderId="28" xfId="1" applyNumberFormat="1" applyFont="1" applyFill="1" applyBorder="1" applyAlignment="1">
      <alignment horizontal="center" vertical="center"/>
    </xf>
    <xf numFmtId="165" fontId="1" fillId="0" borderId="31" xfId="1" applyNumberFormat="1" applyFont="1" applyBorder="1" applyAlignment="1">
      <alignment horizontal="center" vertical="center"/>
    </xf>
    <xf numFmtId="3" fontId="1" fillId="9" borderId="16" xfId="1" applyNumberFormat="1" applyFont="1" applyFill="1" applyBorder="1" applyAlignment="1">
      <alignment horizontal="center" vertical="center"/>
    </xf>
    <xf numFmtId="3" fontId="11" fillId="9" borderId="26" xfId="1" applyNumberFormat="1" applyFont="1" applyFill="1" applyBorder="1" applyAlignment="1">
      <alignment horizontal="center" vertical="center"/>
    </xf>
    <xf numFmtId="3" fontId="1" fillId="2" borderId="26" xfId="1" applyNumberFormat="1" applyFont="1" applyFill="1" applyBorder="1" applyAlignment="1">
      <alignment horizontal="center" vertical="center"/>
    </xf>
    <xf numFmtId="3" fontId="1" fillId="2" borderId="25" xfId="1" applyNumberFormat="1" applyFont="1" applyFill="1" applyBorder="1" applyAlignment="1">
      <alignment horizontal="center" vertical="center"/>
    </xf>
    <xf numFmtId="4" fontId="1" fillId="0" borderId="30" xfId="1" applyNumberFormat="1" applyFont="1" applyBorder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2" fontId="6" fillId="11" borderId="27" xfId="1" applyNumberFormat="1" applyFont="1" applyFill="1" applyBorder="1" applyAlignment="1">
      <alignment horizontal="center" vertical="center"/>
    </xf>
    <xf numFmtId="2" fontId="6" fillId="11" borderId="28" xfId="1" applyNumberFormat="1" applyFont="1" applyFill="1" applyBorder="1" applyAlignment="1">
      <alignment horizontal="center" vertical="center"/>
    </xf>
    <xf numFmtId="2" fontId="6" fillId="2" borderId="28" xfId="1" applyNumberFormat="1" applyFont="1" applyFill="1" applyBorder="1" applyAlignment="1">
      <alignment horizontal="center" vertical="center"/>
    </xf>
    <xf numFmtId="2" fontId="6" fillId="2" borderId="29" xfId="1" applyNumberFormat="1" applyFont="1" applyFill="1" applyBorder="1" applyAlignment="1">
      <alignment horizontal="center" vertical="center"/>
    </xf>
    <xf numFmtId="3" fontId="9" fillId="9" borderId="26" xfId="1" applyNumberFormat="1" applyFont="1" applyFill="1" applyBorder="1" applyAlignment="1">
      <alignment horizontal="center" vertical="center"/>
    </xf>
    <xf numFmtId="3" fontId="11" fillId="9" borderId="25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12" fillId="2" borderId="0" xfId="1" applyNumberFormat="1" applyFont="1" applyFill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10" fillId="2" borderId="0" xfId="2" applyNumberFormat="1" applyFont="1" applyFill="1" applyAlignment="1">
      <alignment horizontal="center" vertical="center"/>
    </xf>
    <xf numFmtId="164" fontId="6" fillId="0" borderId="28" xfId="1" applyNumberFormat="1" applyFont="1" applyBorder="1" applyAlignment="1">
      <alignment horizontal="center" vertical="center"/>
    </xf>
    <xf numFmtId="3" fontId="1" fillId="0" borderId="21" xfId="1" applyNumberFormat="1" applyFont="1" applyBorder="1" applyAlignment="1">
      <alignment horizontal="center" vertical="center"/>
    </xf>
    <xf numFmtId="0" fontId="0" fillId="0" borderId="0" xfId="0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49" fontId="9" fillId="8" borderId="15" xfId="1" applyNumberFormat="1" applyFont="1" applyFill="1" applyBorder="1" applyAlignment="1">
      <alignment horizontal="center" vertical="center"/>
    </xf>
    <xf numFmtId="49" fontId="9" fillId="8" borderId="19" xfId="1" applyNumberFormat="1" applyFont="1" applyFill="1" applyBorder="1" applyAlignment="1">
      <alignment horizontal="center" vertical="center"/>
    </xf>
    <xf numFmtId="49" fontId="9" fillId="8" borderId="23" xfId="1" applyNumberFormat="1" applyFont="1" applyFill="1" applyBorder="1" applyAlignment="1">
      <alignment horizontal="center" vertical="center"/>
    </xf>
    <xf numFmtId="3" fontId="1" fillId="8" borderId="15" xfId="1" applyNumberFormat="1" applyFont="1" applyFill="1" applyBorder="1" applyAlignment="1">
      <alignment horizontal="center" vertical="center"/>
    </xf>
    <xf numFmtId="3" fontId="1" fillId="8" borderId="19" xfId="1" applyNumberFormat="1" applyFont="1" applyFill="1" applyBorder="1" applyAlignment="1">
      <alignment horizontal="center" vertical="center"/>
    </xf>
    <xf numFmtId="3" fontId="1" fillId="8" borderId="23" xfId="1" applyNumberFormat="1" applyFont="1" applyFill="1" applyBorder="1" applyAlignment="1">
      <alignment horizontal="center" vertical="center"/>
    </xf>
    <xf numFmtId="3" fontId="1" fillId="9" borderId="17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1" fillId="10" borderId="17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171450</xdr:rowOff>
    </xdr:from>
    <xdr:to>
      <xdr:col>29</xdr:col>
      <xdr:colOff>28575</xdr:colOff>
      <xdr:row>2</xdr:row>
      <xdr:rowOff>9525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42875" y="171450"/>
          <a:ext cx="8810625" cy="5524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>
              <a:solidFill>
                <a:sysClr val="windowText" lastClr="000000"/>
              </a:solidFill>
            </a:rPr>
            <a:t>Размещение на бесплатной основе предвыборных агитационных материалов  в эфире канала «Радио Росии» на</a:t>
          </a:r>
          <a:r>
            <a:rPr lang="ru-RU" sz="1200" baseline="0">
              <a:solidFill>
                <a:sysClr val="windowText" lastClr="000000"/>
              </a:solidFill>
            </a:rPr>
            <a:t> выборах Губернатора Владимирской области</a:t>
          </a:r>
          <a:endParaRPr lang="ru-RU" sz="12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workbookViewId="0">
      <selection activeCell="W3" sqref="W3"/>
    </sheetView>
  </sheetViews>
  <sheetFormatPr defaultRowHeight="15" x14ac:dyDescent="0.25"/>
  <sheetData>
    <row r="1" spans="1:20" ht="15.75" x14ac:dyDescent="0.25">
      <c r="A1" s="102" t="s">
        <v>0</v>
      </c>
      <c r="B1" s="102" t="s">
        <v>1</v>
      </c>
      <c r="C1" s="98" t="s">
        <v>2</v>
      </c>
      <c r="D1" s="99"/>
      <c r="E1" s="98"/>
      <c r="F1" s="99"/>
      <c r="G1" s="103"/>
      <c r="H1" s="104"/>
      <c r="I1" s="98" t="s">
        <v>2</v>
      </c>
      <c r="J1" s="99"/>
      <c r="K1" s="103"/>
      <c r="L1" s="104"/>
      <c r="M1" s="98" t="s">
        <v>2</v>
      </c>
      <c r="N1" s="99"/>
      <c r="O1" s="100" t="s">
        <v>2</v>
      </c>
      <c r="P1" s="100"/>
      <c r="Q1" s="100"/>
      <c r="R1" s="109" t="s">
        <v>3</v>
      </c>
      <c r="S1" s="110" t="s">
        <v>4</v>
      </c>
      <c r="T1" s="111" t="s">
        <v>5</v>
      </c>
    </row>
    <row r="2" spans="1:20" ht="15.75" x14ac:dyDescent="0.25">
      <c r="A2" s="102"/>
      <c r="B2" s="102"/>
      <c r="C2" s="100" t="s">
        <v>6</v>
      </c>
      <c r="D2" s="100"/>
      <c r="E2" s="101"/>
      <c r="F2" s="101"/>
      <c r="G2" s="101"/>
      <c r="H2" s="101"/>
      <c r="I2" s="100" t="s">
        <v>7</v>
      </c>
      <c r="J2" s="100"/>
      <c r="K2" s="112"/>
      <c r="L2" s="112"/>
      <c r="M2" s="113" t="s">
        <v>8</v>
      </c>
      <c r="N2" s="113"/>
      <c r="O2" s="113" t="s">
        <v>9</v>
      </c>
      <c r="P2" s="113"/>
      <c r="Q2" s="113"/>
      <c r="R2" s="109"/>
      <c r="S2" s="110"/>
      <c r="T2" s="111"/>
    </row>
    <row r="3" spans="1:20" ht="132" x14ac:dyDescent="0.25">
      <c r="A3" s="102"/>
      <c r="B3" s="102"/>
      <c r="C3" s="1" t="s">
        <v>4</v>
      </c>
      <c r="D3" s="2" t="s">
        <v>5</v>
      </c>
      <c r="E3" s="3"/>
      <c r="F3" s="4"/>
      <c r="G3" s="3"/>
      <c r="H3" s="4"/>
      <c r="I3" s="1" t="s">
        <v>4</v>
      </c>
      <c r="J3" s="2" t="s">
        <v>5</v>
      </c>
      <c r="K3" s="3"/>
      <c r="L3" s="4"/>
      <c r="M3" s="1" t="s">
        <v>4</v>
      </c>
      <c r="N3" s="2" t="s">
        <v>5</v>
      </c>
      <c r="O3" s="5" t="s">
        <v>3</v>
      </c>
      <c r="P3" s="1" t="s">
        <v>4</v>
      </c>
      <c r="Q3" s="2" t="s">
        <v>5</v>
      </c>
      <c r="R3" s="109"/>
      <c r="S3" s="110"/>
      <c r="T3" s="111"/>
    </row>
    <row r="4" spans="1:20" ht="15.75" x14ac:dyDescent="0.25">
      <c r="A4" s="6">
        <v>43148</v>
      </c>
      <c r="B4" s="7" t="s">
        <v>10</v>
      </c>
      <c r="C4" s="7"/>
      <c r="D4" s="7"/>
      <c r="E4" s="8"/>
      <c r="F4" s="8"/>
      <c r="G4" s="8"/>
      <c r="H4" s="8"/>
      <c r="I4" s="7"/>
      <c r="J4" s="7"/>
      <c r="K4" s="8"/>
      <c r="L4" s="8"/>
      <c r="M4" s="7"/>
      <c r="N4" s="7"/>
      <c r="O4" s="7"/>
      <c r="P4" s="7"/>
      <c r="Q4" s="7"/>
      <c r="R4" s="9">
        <f>SUM(O4)</f>
        <v>0</v>
      </c>
      <c r="S4" s="10">
        <f t="shared" ref="S4:T31" si="0">SUM(C4+E4+G4+I4+K4+M4+P4)</f>
        <v>0</v>
      </c>
      <c r="T4" s="11">
        <f>SUM(D4+F4+H4+L4+N4)</f>
        <v>0</v>
      </c>
    </row>
    <row r="5" spans="1:20" ht="15.75" x14ac:dyDescent="0.25">
      <c r="A5" s="6">
        <v>43149</v>
      </c>
      <c r="B5" s="7" t="s">
        <v>11</v>
      </c>
      <c r="C5" s="12"/>
      <c r="D5" s="12"/>
      <c r="E5" s="13"/>
      <c r="F5" s="13"/>
      <c r="G5" s="13"/>
      <c r="H5" s="13"/>
      <c r="I5" s="12"/>
      <c r="J5" s="12"/>
      <c r="K5" s="13"/>
      <c r="L5" s="13"/>
      <c r="M5" s="12"/>
      <c r="N5" s="12"/>
      <c r="O5" s="12"/>
      <c r="P5" s="12"/>
      <c r="Q5" s="12"/>
      <c r="R5" s="9">
        <f t="shared" ref="R5:R31" si="1">SUM(O5)</f>
        <v>0</v>
      </c>
      <c r="S5" s="10">
        <f t="shared" si="0"/>
        <v>0</v>
      </c>
      <c r="T5" s="11">
        <f>SUM(D5+F5+H5+L5+N5)</f>
        <v>0</v>
      </c>
    </row>
    <row r="6" spans="1:20" ht="15.75" x14ac:dyDescent="0.25">
      <c r="A6" s="14">
        <v>43150</v>
      </c>
      <c r="B6" s="15" t="s">
        <v>12</v>
      </c>
      <c r="C6" s="16"/>
      <c r="D6" s="17">
        <v>0.5</v>
      </c>
      <c r="E6" s="18"/>
      <c r="F6" s="18"/>
      <c r="G6" s="18"/>
      <c r="H6" s="18"/>
      <c r="I6" s="16"/>
      <c r="J6" s="17"/>
      <c r="K6" s="18"/>
      <c r="L6" s="18"/>
      <c r="M6" s="16"/>
      <c r="N6" s="17"/>
      <c r="O6" s="19"/>
      <c r="P6" s="16"/>
      <c r="Q6" s="17"/>
      <c r="R6" s="9">
        <f t="shared" si="1"/>
        <v>0</v>
      </c>
      <c r="S6" s="10">
        <f t="shared" si="0"/>
        <v>0</v>
      </c>
      <c r="T6" s="11">
        <f t="shared" si="0"/>
        <v>0.5</v>
      </c>
    </row>
    <row r="7" spans="1:20" ht="15.75" x14ac:dyDescent="0.25">
      <c r="A7" s="14">
        <v>43151</v>
      </c>
      <c r="B7" s="15" t="s">
        <v>13</v>
      </c>
      <c r="C7" s="16"/>
      <c r="D7" s="17"/>
      <c r="E7" s="18"/>
      <c r="F7" s="18"/>
      <c r="G7" s="18"/>
      <c r="H7" s="18"/>
      <c r="I7" s="16"/>
      <c r="J7" s="17"/>
      <c r="K7" s="18"/>
      <c r="L7" s="18"/>
      <c r="M7" s="16"/>
      <c r="N7" s="17">
        <v>0.5</v>
      </c>
      <c r="O7" s="19"/>
      <c r="P7" s="16"/>
      <c r="Q7" s="17"/>
      <c r="R7" s="9">
        <f t="shared" si="1"/>
        <v>0</v>
      </c>
      <c r="S7" s="10">
        <f t="shared" si="0"/>
        <v>0</v>
      </c>
      <c r="T7" s="11">
        <f t="shared" si="0"/>
        <v>0.5</v>
      </c>
    </row>
    <row r="8" spans="1:20" ht="15.75" x14ac:dyDescent="0.25">
      <c r="A8" s="14">
        <v>43152</v>
      </c>
      <c r="B8" s="15" t="s">
        <v>14</v>
      </c>
      <c r="C8" s="16"/>
      <c r="D8" s="17"/>
      <c r="E8" s="18"/>
      <c r="F8" s="18"/>
      <c r="G8" s="18"/>
      <c r="H8" s="18"/>
      <c r="I8" s="16"/>
      <c r="J8" s="17"/>
      <c r="K8" s="18"/>
      <c r="L8" s="18"/>
      <c r="M8" s="16"/>
      <c r="N8" s="17"/>
      <c r="O8" s="19"/>
      <c r="P8" s="16"/>
      <c r="Q8" s="17"/>
      <c r="R8" s="9">
        <f t="shared" si="1"/>
        <v>0</v>
      </c>
      <c r="S8" s="10">
        <f>SUM(C8+E8+G8+I8+K8+M8+P8)</f>
        <v>0</v>
      </c>
      <c r="T8" s="11">
        <f t="shared" si="0"/>
        <v>0</v>
      </c>
    </row>
    <row r="9" spans="1:20" ht="15.75" x14ac:dyDescent="0.25">
      <c r="A9" s="14">
        <v>43153</v>
      </c>
      <c r="B9" s="15" t="s">
        <v>15</v>
      </c>
      <c r="C9" s="16"/>
      <c r="D9" s="17"/>
      <c r="E9" s="18"/>
      <c r="F9" s="18"/>
      <c r="G9" s="18"/>
      <c r="H9" s="18"/>
      <c r="I9" s="16"/>
      <c r="J9" s="17"/>
      <c r="K9" s="18"/>
      <c r="L9" s="18"/>
      <c r="M9" s="16"/>
      <c r="N9" s="17"/>
      <c r="O9" s="19"/>
      <c r="P9" s="16"/>
      <c r="Q9" s="17"/>
      <c r="R9" s="9">
        <f t="shared" si="1"/>
        <v>0</v>
      </c>
      <c r="S9" s="10">
        <f t="shared" si="0"/>
        <v>0</v>
      </c>
      <c r="T9" s="11">
        <f t="shared" si="0"/>
        <v>0</v>
      </c>
    </row>
    <row r="10" spans="1:20" ht="15.75" x14ac:dyDescent="0.25">
      <c r="A10" s="6">
        <v>43154</v>
      </c>
      <c r="B10" s="7" t="s">
        <v>16</v>
      </c>
      <c r="C10" s="20"/>
      <c r="D10" s="20"/>
      <c r="E10" s="18"/>
      <c r="F10" s="18"/>
      <c r="G10" s="18"/>
      <c r="H10" s="18"/>
      <c r="I10" s="20"/>
      <c r="J10" s="20"/>
      <c r="K10" s="18"/>
      <c r="L10" s="18"/>
      <c r="M10" s="20"/>
      <c r="N10" s="20"/>
      <c r="O10" s="20"/>
      <c r="P10" s="20"/>
      <c r="Q10" s="20"/>
      <c r="R10" s="9">
        <f t="shared" si="1"/>
        <v>0</v>
      </c>
      <c r="S10" s="10">
        <f>SUM(C10+E10+G10+I10+K10+M10+P10)</f>
        <v>0</v>
      </c>
      <c r="T10" s="11">
        <f t="shared" si="0"/>
        <v>0</v>
      </c>
    </row>
    <row r="11" spans="1:20" ht="15.75" x14ac:dyDescent="0.25">
      <c r="A11" s="6">
        <v>43155</v>
      </c>
      <c r="B11" s="7" t="s">
        <v>10</v>
      </c>
      <c r="C11" s="21"/>
      <c r="D11" s="21"/>
      <c r="E11" s="22"/>
      <c r="F11" s="22"/>
      <c r="G11" s="22"/>
      <c r="H11" s="22"/>
      <c r="I11" s="21"/>
      <c r="J11" s="21"/>
      <c r="K11" s="22"/>
      <c r="L11" s="22"/>
      <c r="M11" s="21"/>
      <c r="N11" s="21"/>
      <c r="O11" s="21"/>
      <c r="P11" s="21"/>
      <c r="Q11" s="21"/>
      <c r="R11" s="9">
        <f t="shared" si="1"/>
        <v>0</v>
      </c>
      <c r="S11" s="10">
        <f t="shared" si="0"/>
        <v>0</v>
      </c>
      <c r="T11" s="11">
        <f t="shared" si="0"/>
        <v>0</v>
      </c>
    </row>
    <row r="12" spans="1:20" ht="15.75" x14ac:dyDescent="0.25">
      <c r="A12" s="6">
        <v>43156</v>
      </c>
      <c r="B12" s="7" t="s">
        <v>11</v>
      </c>
      <c r="C12" s="21"/>
      <c r="D12" s="21"/>
      <c r="E12" s="22"/>
      <c r="F12" s="22"/>
      <c r="G12" s="22"/>
      <c r="H12" s="22"/>
      <c r="I12" s="21"/>
      <c r="J12" s="21"/>
      <c r="K12" s="22"/>
      <c r="L12" s="22"/>
      <c r="M12" s="21"/>
      <c r="N12" s="21"/>
      <c r="O12" s="21"/>
      <c r="P12" s="21"/>
      <c r="Q12" s="21"/>
      <c r="R12" s="9">
        <f t="shared" si="1"/>
        <v>0</v>
      </c>
      <c r="S12" s="10">
        <f t="shared" si="0"/>
        <v>0</v>
      </c>
      <c r="T12" s="11">
        <f t="shared" si="0"/>
        <v>0</v>
      </c>
    </row>
    <row r="13" spans="1:20" ht="15.75" x14ac:dyDescent="0.25">
      <c r="A13" s="14">
        <v>43157</v>
      </c>
      <c r="B13" s="15" t="s">
        <v>12</v>
      </c>
      <c r="C13" s="16"/>
      <c r="D13" s="17"/>
      <c r="E13" s="18"/>
      <c r="F13" s="18"/>
      <c r="G13" s="18"/>
      <c r="H13" s="18"/>
      <c r="I13" s="16"/>
      <c r="J13" s="17"/>
      <c r="K13" s="18"/>
      <c r="L13" s="18"/>
      <c r="M13" s="16"/>
      <c r="N13" s="17"/>
      <c r="O13" s="19"/>
      <c r="P13" s="16"/>
      <c r="Q13" s="17"/>
      <c r="R13" s="9">
        <f t="shared" si="1"/>
        <v>0</v>
      </c>
      <c r="S13" s="10">
        <f t="shared" si="0"/>
        <v>0</v>
      </c>
      <c r="T13" s="11">
        <f t="shared" si="0"/>
        <v>0</v>
      </c>
    </row>
    <row r="14" spans="1:20" ht="15.75" x14ac:dyDescent="0.25">
      <c r="A14" s="14">
        <v>43158</v>
      </c>
      <c r="B14" s="15" t="s">
        <v>13</v>
      </c>
      <c r="C14" s="16"/>
      <c r="D14" s="17"/>
      <c r="E14" s="18"/>
      <c r="F14" s="18"/>
      <c r="G14" s="18"/>
      <c r="H14" s="18"/>
      <c r="I14" s="16"/>
      <c r="J14" s="17"/>
      <c r="K14" s="18"/>
      <c r="L14" s="18"/>
      <c r="M14" s="16"/>
      <c r="N14" s="17"/>
      <c r="O14" s="19"/>
      <c r="P14" s="16"/>
      <c r="Q14" s="17"/>
      <c r="R14" s="9">
        <f t="shared" si="1"/>
        <v>0</v>
      </c>
      <c r="S14" s="10">
        <f t="shared" si="0"/>
        <v>0</v>
      </c>
      <c r="T14" s="11">
        <f t="shared" si="0"/>
        <v>0</v>
      </c>
    </row>
    <row r="15" spans="1:20" ht="15.75" x14ac:dyDescent="0.25">
      <c r="A15" s="14">
        <v>43159</v>
      </c>
      <c r="B15" s="15" t="s">
        <v>14</v>
      </c>
      <c r="C15" s="16"/>
      <c r="D15" s="17"/>
      <c r="E15" s="18"/>
      <c r="F15" s="18"/>
      <c r="G15" s="18"/>
      <c r="H15" s="18"/>
      <c r="I15" s="16"/>
      <c r="J15" s="17"/>
      <c r="K15" s="18"/>
      <c r="L15" s="18"/>
      <c r="M15" s="16"/>
      <c r="N15" s="17"/>
      <c r="O15" s="19"/>
      <c r="P15" s="19"/>
      <c r="Q15" s="19"/>
      <c r="R15" s="9">
        <f t="shared" si="1"/>
        <v>0</v>
      </c>
      <c r="S15" s="10">
        <f t="shared" si="0"/>
        <v>0</v>
      </c>
      <c r="T15" s="11">
        <f t="shared" si="0"/>
        <v>0</v>
      </c>
    </row>
    <row r="16" spans="1:20" ht="15.75" x14ac:dyDescent="0.25">
      <c r="A16" s="14">
        <v>43160</v>
      </c>
      <c r="B16" s="15" t="s">
        <v>15</v>
      </c>
      <c r="C16" s="16"/>
      <c r="D16" s="17"/>
      <c r="E16" s="18"/>
      <c r="F16" s="18"/>
      <c r="G16" s="18"/>
      <c r="H16" s="18"/>
      <c r="I16" s="16"/>
      <c r="J16" s="17">
        <v>0.5</v>
      </c>
      <c r="K16" s="18"/>
      <c r="L16" s="18"/>
      <c r="M16" s="16"/>
      <c r="N16" s="17"/>
      <c r="O16" s="19"/>
      <c r="P16" s="19"/>
      <c r="Q16" s="19"/>
      <c r="R16" s="9">
        <f t="shared" si="1"/>
        <v>0</v>
      </c>
      <c r="S16" s="10">
        <f t="shared" si="0"/>
        <v>0</v>
      </c>
      <c r="T16" s="11">
        <f t="shared" si="0"/>
        <v>0.5</v>
      </c>
    </row>
    <row r="17" spans="1:20" ht="15.75" x14ac:dyDescent="0.25">
      <c r="A17" s="14">
        <v>43161</v>
      </c>
      <c r="B17" s="15" t="s">
        <v>16</v>
      </c>
      <c r="C17" s="16"/>
      <c r="D17" s="17">
        <v>0.5</v>
      </c>
      <c r="E17" s="18"/>
      <c r="F17" s="18"/>
      <c r="G17" s="18"/>
      <c r="H17" s="18"/>
      <c r="I17" s="16"/>
      <c r="J17" s="17">
        <v>0.5</v>
      </c>
      <c r="K17" s="18"/>
      <c r="L17" s="18"/>
      <c r="M17" s="16"/>
      <c r="N17" s="17"/>
      <c r="O17" s="19"/>
      <c r="P17" s="19"/>
      <c r="Q17" s="19"/>
      <c r="R17" s="9">
        <f t="shared" si="1"/>
        <v>0</v>
      </c>
      <c r="S17" s="10">
        <f t="shared" si="0"/>
        <v>0</v>
      </c>
      <c r="T17" s="11">
        <f t="shared" si="0"/>
        <v>1</v>
      </c>
    </row>
    <row r="18" spans="1:20" ht="15.75" x14ac:dyDescent="0.25">
      <c r="A18" s="6">
        <v>43162</v>
      </c>
      <c r="B18" s="7" t="s">
        <v>10</v>
      </c>
      <c r="C18" s="21"/>
      <c r="D18" s="21"/>
      <c r="E18" s="22"/>
      <c r="F18" s="22"/>
      <c r="G18" s="22"/>
      <c r="H18" s="22"/>
      <c r="I18" s="21"/>
      <c r="J18" s="21"/>
      <c r="K18" s="22"/>
      <c r="L18" s="22"/>
      <c r="M18" s="21"/>
      <c r="N18" s="21"/>
      <c r="O18" s="21"/>
      <c r="P18" s="21"/>
      <c r="Q18" s="21"/>
      <c r="R18" s="9">
        <f t="shared" si="1"/>
        <v>0</v>
      </c>
      <c r="S18" s="10">
        <f t="shared" si="0"/>
        <v>0</v>
      </c>
      <c r="T18" s="11">
        <f t="shared" si="0"/>
        <v>0</v>
      </c>
    </row>
    <row r="19" spans="1:20" ht="15.75" x14ac:dyDescent="0.25">
      <c r="A19" s="6">
        <v>43163</v>
      </c>
      <c r="B19" s="7" t="s">
        <v>11</v>
      </c>
      <c r="C19" s="21"/>
      <c r="D19" s="21"/>
      <c r="E19" s="22"/>
      <c r="F19" s="22"/>
      <c r="G19" s="22"/>
      <c r="H19" s="22"/>
      <c r="I19" s="21"/>
      <c r="J19" s="21"/>
      <c r="K19" s="22"/>
      <c r="L19" s="22"/>
      <c r="M19" s="21"/>
      <c r="N19" s="21"/>
      <c r="O19" s="21"/>
      <c r="P19" s="21"/>
      <c r="Q19" s="21"/>
      <c r="R19" s="9">
        <f t="shared" si="1"/>
        <v>0</v>
      </c>
      <c r="S19" s="10">
        <f t="shared" si="0"/>
        <v>0</v>
      </c>
      <c r="T19" s="11">
        <f t="shared" si="0"/>
        <v>0</v>
      </c>
    </row>
    <row r="20" spans="1:20" ht="15.75" x14ac:dyDescent="0.25">
      <c r="A20" s="14">
        <v>43164</v>
      </c>
      <c r="B20" s="15" t="s">
        <v>12</v>
      </c>
      <c r="C20" s="16"/>
      <c r="D20" s="17">
        <v>0.5</v>
      </c>
      <c r="E20" s="18"/>
      <c r="F20" s="18"/>
      <c r="G20" s="18"/>
      <c r="H20" s="18"/>
      <c r="I20" s="16"/>
      <c r="J20" s="17"/>
      <c r="K20" s="18"/>
      <c r="L20" s="18"/>
      <c r="M20" s="16"/>
      <c r="N20" s="17">
        <v>0.5</v>
      </c>
      <c r="O20" s="19"/>
      <c r="P20" s="19"/>
      <c r="Q20" s="19"/>
      <c r="R20" s="9">
        <f t="shared" si="1"/>
        <v>0</v>
      </c>
      <c r="S20" s="10">
        <f t="shared" si="0"/>
        <v>0</v>
      </c>
      <c r="T20" s="11">
        <f t="shared" si="0"/>
        <v>1</v>
      </c>
    </row>
    <row r="21" spans="1:20" ht="15.75" x14ac:dyDescent="0.25">
      <c r="A21" s="14">
        <v>43165</v>
      </c>
      <c r="B21" s="15" t="s">
        <v>13</v>
      </c>
      <c r="C21" s="16"/>
      <c r="D21" s="17">
        <v>0.5</v>
      </c>
      <c r="E21" s="18"/>
      <c r="F21" s="18"/>
      <c r="G21" s="18"/>
      <c r="H21" s="18"/>
      <c r="I21" s="16"/>
      <c r="J21" s="17"/>
      <c r="K21" s="18"/>
      <c r="L21" s="18"/>
      <c r="M21" s="16"/>
      <c r="N21" s="17">
        <v>0.5</v>
      </c>
      <c r="O21" s="19"/>
      <c r="P21" s="19"/>
      <c r="Q21" s="19"/>
      <c r="R21" s="9">
        <f t="shared" si="1"/>
        <v>0</v>
      </c>
      <c r="S21" s="10">
        <f t="shared" si="0"/>
        <v>0</v>
      </c>
      <c r="T21" s="11">
        <f t="shared" si="0"/>
        <v>1</v>
      </c>
    </row>
    <row r="22" spans="1:20" ht="15.75" x14ac:dyDescent="0.25">
      <c r="A22" s="14">
        <v>43166</v>
      </c>
      <c r="B22" s="15" t="s">
        <v>14</v>
      </c>
      <c r="C22" s="16"/>
      <c r="D22" s="17">
        <v>0.5</v>
      </c>
      <c r="E22" s="18"/>
      <c r="F22" s="18"/>
      <c r="G22" s="18"/>
      <c r="H22" s="18"/>
      <c r="I22" s="16"/>
      <c r="J22" s="17"/>
      <c r="K22" s="18"/>
      <c r="L22" s="18"/>
      <c r="M22" s="16"/>
      <c r="N22" s="17">
        <v>0.5</v>
      </c>
      <c r="O22" s="19"/>
      <c r="P22" s="19"/>
      <c r="Q22" s="19"/>
      <c r="R22" s="9">
        <f t="shared" si="1"/>
        <v>0</v>
      </c>
      <c r="S22" s="10">
        <f t="shared" si="0"/>
        <v>0</v>
      </c>
      <c r="T22" s="11">
        <f t="shared" si="0"/>
        <v>1</v>
      </c>
    </row>
    <row r="23" spans="1:20" ht="15.75" x14ac:dyDescent="0.25">
      <c r="A23" s="6">
        <v>43167</v>
      </c>
      <c r="B23" s="7" t="s">
        <v>15</v>
      </c>
      <c r="C23" s="20"/>
      <c r="D23" s="20"/>
      <c r="E23" s="18"/>
      <c r="F23" s="18"/>
      <c r="G23" s="18"/>
      <c r="H23" s="18"/>
      <c r="I23" s="20"/>
      <c r="J23" s="20"/>
      <c r="K23" s="18"/>
      <c r="L23" s="18"/>
      <c r="M23" s="20"/>
      <c r="N23" s="20"/>
      <c r="O23" s="20"/>
      <c r="P23" s="20"/>
      <c r="Q23" s="20"/>
      <c r="R23" s="9">
        <f t="shared" si="1"/>
        <v>0</v>
      </c>
      <c r="S23" s="10">
        <f t="shared" si="0"/>
        <v>0</v>
      </c>
      <c r="T23" s="11">
        <f t="shared" si="0"/>
        <v>0</v>
      </c>
    </row>
    <row r="24" spans="1:20" ht="15.75" x14ac:dyDescent="0.25">
      <c r="A24" s="6">
        <v>43168</v>
      </c>
      <c r="B24" s="7" t="s">
        <v>16</v>
      </c>
      <c r="C24" s="20"/>
      <c r="D24" s="20"/>
      <c r="E24" s="18"/>
      <c r="F24" s="18"/>
      <c r="G24" s="18"/>
      <c r="H24" s="18"/>
      <c r="I24" s="20"/>
      <c r="J24" s="20"/>
      <c r="K24" s="18"/>
      <c r="L24" s="18"/>
      <c r="M24" s="20"/>
      <c r="N24" s="20"/>
      <c r="O24" s="20"/>
      <c r="P24" s="20"/>
      <c r="Q24" s="20"/>
      <c r="R24" s="9">
        <f t="shared" si="1"/>
        <v>0</v>
      </c>
      <c r="S24" s="10">
        <f t="shared" si="0"/>
        <v>0</v>
      </c>
      <c r="T24" s="11">
        <f t="shared" si="0"/>
        <v>0</v>
      </c>
    </row>
    <row r="25" spans="1:20" ht="15.75" x14ac:dyDescent="0.25">
      <c r="A25" s="6">
        <v>43169</v>
      </c>
      <c r="B25" s="7" t="s">
        <v>10</v>
      </c>
      <c r="C25" s="21"/>
      <c r="D25" s="21"/>
      <c r="E25" s="18"/>
      <c r="F25" s="22"/>
      <c r="G25" s="22"/>
      <c r="H25" s="22"/>
      <c r="I25" s="21"/>
      <c r="J25" s="21"/>
      <c r="K25" s="22"/>
      <c r="L25" s="22"/>
      <c r="M25" s="21"/>
      <c r="N25" s="21"/>
      <c r="O25" s="21"/>
      <c r="P25" s="21"/>
      <c r="Q25" s="21"/>
      <c r="R25" s="9">
        <f t="shared" si="1"/>
        <v>0</v>
      </c>
      <c r="S25" s="10">
        <f t="shared" si="0"/>
        <v>0</v>
      </c>
      <c r="T25" s="11">
        <f t="shared" si="0"/>
        <v>0</v>
      </c>
    </row>
    <row r="26" spans="1:20" ht="15.75" x14ac:dyDescent="0.25">
      <c r="A26" s="6">
        <v>43170</v>
      </c>
      <c r="B26" s="7" t="s">
        <v>11</v>
      </c>
      <c r="C26" s="21"/>
      <c r="D26" s="21"/>
      <c r="E26" s="22"/>
      <c r="F26" s="22"/>
      <c r="G26" s="22"/>
      <c r="H26" s="22"/>
      <c r="I26" s="21"/>
      <c r="J26" s="21"/>
      <c r="K26" s="22"/>
      <c r="L26" s="22"/>
      <c r="M26" s="21"/>
      <c r="N26" s="21"/>
      <c r="O26" s="21"/>
      <c r="P26" s="21"/>
      <c r="Q26" s="21"/>
      <c r="R26" s="9">
        <f t="shared" si="1"/>
        <v>0</v>
      </c>
      <c r="S26" s="10">
        <f t="shared" si="0"/>
        <v>0</v>
      </c>
      <c r="T26" s="11">
        <f t="shared" si="0"/>
        <v>0</v>
      </c>
    </row>
    <row r="27" spans="1:20" ht="15.75" x14ac:dyDescent="0.25">
      <c r="A27" s="14">
        <v>43171</v>
      </c>
      <c r="B27" s="15" t="s">
        <v>12</v>
      </c>
      <c r="C27" s="16"/>
      <c r="D27" s="17">
        <v>0.5</v>
      </c>
      <c r="E27" s="18"/>
      <c r="F27" s="18"/>
      <c r="G27" s="18"/>
      <c r="H27" s="18"/>
      <c r="I27" s="16"/>
      <c r="J27" s="17"/>
      <c r="K27" s="18"/>
      <c r="L27" s="18"/>
      <c r="M27" s="16"/>
      <c r="N27" s="17">
        <v>0.5</v>
      </c>
      <c r="O27" s="19"/>
      <c r="P27" s="19"/>
      <c r="Q27" s="19"/>
      <c r="R27" s="9">
        <f t="shared" si="1"/>
        <v>0</v>
      </c>
      <c r="S27" s="10">
        <f t="shared" si="0"/>
        <v>0</v>
      </c>
      <c r="T27" s="11">
        <f t="shared" si="0"/>
        <v>1</v>
      </c>
    </row>
    <row r="28" spans="1:20" ht="15.75" x14ac:dyDescent="0.25">
      <c r="A28" s="14">
        <v>43172</v>
      </c>
      <c r="B28" s="15" t="s">
        <v>13</v>
      </c>
      <c r="C28" s="16"/>
      <c r="D28" s="17">
        <v>0.5</v>
      </c>
      <c r="E28" s="18"/>
      <c r="F28" s="18"/>
      <c r="G28" s="18"/>
      <c r="H28" s="18"/>
      <c r="I28" s="16"/>
      <c r="J28" s="17"/>
      <c r="K28" s="18"/>
      <c r="L28" s="18"/>
      <c r="M28" s="16"/>
      <c r="N28" s="17">
        <v>0.5</v>
      </c>
      <c r="O28" s="19"/>
      <c r="P28" s="19"/>
      <c r="Q28" s="19"/>
      <c r="R28" s="9">
        <f t="shared" si="1"/>
        <v>0</v>
      </c>
      <c r="S28" s="10">
        <f t="shared" si="0"/>
        <v>0</v>
      </c>
      <c r="T28" s="11">
        <f t="shared" si="0"/>
        <v>1</v>
      </c>
    </row>
    <row r="29" spans="1:20" ht="15.75" x14ac:dyDescent="0.25">
      <c r="A29" s="14">
        <v>43173</v>
      </c>
      <c r="B29" s="15" t="s">
        <v>14</v>
      </c>
      <c r="C29" s="16"/>
      <c r="D29" s="17">
        <v>0.5</v>
      </c>
      <c r="E29" s="18"/>
      <c r="F29" s="18"/>
      <c r="G29" s="18"/>
      <c r="H29" s="18"/>
      <c r="I29" s="16"/>
      <c r="J29" s="17"/>
      <c r="K29" s="18"/>
      <c r="L29" s="18"/>
      <c r="M29" s="16"/>
      <c r="N29" s="17">
        <v>0.5</v>
      </c>
      <c r="O29" s="19"/>
      <c r="P29" s="19"/>
      <c r="Q29" s="19"/>
      <c r="R29" s="9">
        <f t="shared" si="1"/>
        <v>0</v>
      </c>
      <c r="S29" s="10">
        <f t="shared" si="0"/>
        <v>0</v>
      </c>
      <c r="T29" s="11">
        <f t="shared" si="0"/>
        <v>1</v>
      </c>
    </row>
    <row r="30" spans="1:20" ht="15.75" x14ac:dyDescent="0.25">
      <c r="A30" s="14">
        <v>43174</v>
      </c>
      <c r="B30" s="15" t="s">
        <v>15</v>
      </c>
      <c r="C30" s="16"/>
      <c r="D30" s="17">
        <v>0.5</v>
      </c>
      <c r="E30" s="18"/>
      <c r="F30" s="18"/>
      <c r="G30" s="18"/>
      <c r="H30" s="18"/>
      <c r="I30" s="16"/>
      <c r="J30" s="17"/>
      <c r="K30" s="18"/>
      <c r="L30" s="18"/>
      <c r="M30" s="16"/>
      <c r="N30" s="17">
        <v>0.5</v>
      </c>
      <c r="O30" s="19"/>
      <c r="P30" s="19"/>
      <c r="Q30" s="19"/>
      <c r="R30" s="9">
        <f t="shared" si="1"/>
        <v>0</v>
      </c>
      <c r="S30" s="10">
        <f t="shared" si="0"/>
        <v>0</v>
      </c>
      <c r="T30" s="11">
        <f t="shared" si="0"/>
        <v>1</v>
      </c>
    </row>
    <row r="31" spans="1:20" ht="15.75" x14ac:dyDescent="0.25">
      <c r="A31" s="14">
        <v>43175</v>
      </c>
      <c r="B31" s="15" t="s">
        <v>16</v>
      </c>
      <c r="C31" s="16"/>
      <c r="D31" s="17">
        <v>0.5</v>
      </c>
      <c r="E31" s="18"/>
      <c r="F31" s="18"/>
      <c r="G31" s="18"/>
      <c r="H31" s="18"/>
      <c r="I31" s="16"/>
      <c r="J31" s="17">
        <v>0.5</v>
      </c>
      <c r="K31" s="18"/>
      <c r="L31" s="18"/>
      <c r="M31" s="16"/>
      <c r="N31" s="17">
        <v>0.5</v>
      </c>
      <c r="O31" s="19"/>
      <c r="P31" s="16"/>
      <c r="Q31" s="17"/>
      <c r="R31" s="9">
        <f t="shared" si="1"/>
        <v>0</v>
      </c>
      <c r="S31" s="10">
        <f t="shared" si="0"/>
        <v>0</v>
      </c>
      <c r="T31" s="11">
        <f t="shared" si="0"/>
        <v>1.5</v>
      </c>
    </row>
    <row r="32" spans="1:20" ht="16.5" thickBot="1" x14ac:dyDescent="0.3">
      <c r="A32" s="23">
        <v>43176</v>
      </c>
      <c r="B32" s="24" t="s">
        <v>10</v>
      </c>
      <c r="C32" s="25"/>
      <c r="D32" s="25"/>
      <c r="E32" s="26"/>
      <c r="F32" s="26"/>
      <c r="G32" s="27"/>
      <c r="H32" s="26"/>
      <c r="I32" s="28"/>
      <c r="J32" s="25"/>
      <c r="K32" s="27"/>
      <c r="L32" s="26"/>
      <c r="M32" s="28"/>
      <c r="N32" s="25"/>
      <c r="O32" s="25"/>
      <c r="P32" s="25"/>
      <c r="Q32" s="25"/>
      <c r="R32" s="29"/>
      <c r="S32" s="30"/>
      <c r="T32" s="30"/>
    </row>
    <row r="33" spans="1:20" ht="16.5" thickBot="1" x14ac:dyDescent="0.3">
      <c r="A33" s="31">
        <v>43177</v>
      </c>
      <c r="B33" s="32" t="s">
        <v>11</v>
      </c>
      <c r="C33" s="33"/>
      <c r="D33" s="33"/>
      <c r="E33" s="34"/>
      <c r="F33" s="34"/>
      <c r="G33" s="35"/>
      <c r="H33" s="34"/>
      <c r="I33" s="36"/>
      <c r="J33" s="33"/>
      <c r="K33" s="35"/>
      <c r="L33" s="34"/>
      <c r="M33" s="36"/>
      <c r="N33" s="33"/>
      <c r="O33" s="33"/>
      <c r="P33" s="33"/>
      <c r="Q33" s="33"/>
      <c r="R33" s="37"/>
      <c r="S33" s="30"/>
      <c r="T33" s="30"/>
    </row>
    <row r="34" spans="1:20" ht="15.75" x14ac:dyDescent="0.25">
      <c r="A34" s="38"/>
      <c r="B34" s="38"/>
      <c r="C34" s="38"/>
      <c r="D34" s="38"/>
      <c r="E34" s="39"/>
      <c r="F34" s="39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9">
        <f>SUM(R15+R16+R17+R20+R21+R22+R27+R28+R29+R30)</f>
        <v>0</v>
      </c>
      <c r="S34" s="40">
        <f>SUM(S4+S5+S6+S7+S8+S9+S10+S11+S12+S13+S14+S15+S16+S17+S18+S19+S20+S21+S22+S23+S24+S25+S26+S27+S28+S29+S30+S31)</f>
        <v>0</v>
      </c>
      <c r="T34" s="41">
        <f>SUM(T4+T5+T6+T7+T8+T9+T10+T11+T12+T13+T14+T15+T16+T17+T18+T19+T20+T21+T22+T23+T24+T25+T26+T27+T28+T29+T30+T31)</f>
        <v>11</v>
      </c>
    </row>
    <row r="35" spans="1:20" ht="15.75" x14ac:dyDescent="0.25">
      <c r="A35" s="38"/>
      <c r="B35" s="38"/>
      <c r="C35" s="38"/>
      <c r="D35" s="38"/>
      <c r="E35" s="39"/>
      <c r="F35" s="39"/>
      <c r="G35" s="39"/>
      <c r="H35" s="38"/>
      <c r="I35" s="42"/>
      <c r="J35" s="42"/>
      <c r="K35" s="105"/>
      <c r="L35" s="105"/>
      <c r="M35" s="38"/>
      <c r="N35" s="38"/>
      <c r="O35" s="38"/>
      <c r="P35" s="38"/>
      <c r="Q35" s="38"/>
      <c r="R35" s="43"/>
      <c r="S35" s="44"/>
      <c r="T35" s="44"/>
    </row>
    <row r="36" spans="1:20" ht="15.75" x14ac:dyDescent="0.25">
      <c r="A36" s="38"/>
      <c r="B36" s="38"/>
      <c r="C36" s="38"/>
      <c r="D36" s="38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38"/>
      <c r="Q36" s="38"/>
      <c r="R36" s="106">
        <f>SUM(R34+S34+T34)</f>
        <v>11</v>
      </c>
      <c r="S36" s="107"/>
      <c r="T36" s="108"/>
    </row>
  </sheetData>
  <mergeCells count="21">
    <mergeCell ref="K35:L35"/>
    <mergeCell ref="R36:T36"/>
    <mergeCell ref="K1:L1"/>
    <mergeCell ref="M1:N1"/>
    <mergeCell ref="O1:Q1"/>
    <mergeCell ref="R1:R3"/>
    <mergeCell ref="S1:S3"/>
    <mergeCell ref="T1:T3"/>
    <mergeCell ref="K2:L2"/>
    <mergeCell ref="M2:N2"/>
    <mergeCell ref="O2:Q2"/>
    <mergeCell ref="A1:A3"/>
    <mergeCell ref="B1:B3"/>
    <mergeCell ref="C1:D1"/>
    <mergeCell ref="E1:F1"/>
    <mergeCell ref="G1:H1"/>
    <mergeCell ref="I1:J1"/>
    <mergeCell ref="C2:D2"/>
    <mergeCell ref="E2:F2"/>
    <mergeCell ref="G2:H2"/>
    <mergeCell ref="I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2"/>
  <sheetViews>
    <sheetView tabSelected="1" workbookViewId="0">
      <selection activeCell="U17" sqref="U17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ht="40.5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ht="15.75" thickBot="1" x14ac:dyDescent="0.3">
      <c r="A3" s="48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ht="15.75" thickBot="1" x14ac:dyDescent="0.3">
      <c r="A4" s="114" t="s">
        <v>17</v>
      </c>
      <c r="B4" s="79"/>
      <c r="C4" s="120" t="s">
        <v>29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2" t="s">
        <v>30</v>
      </c>
      <c r="X4" s="121"/>
      <c r="Y4" s="121"/>
      <c r="Z4" s="121"/>
      <c r="AA4" s="121"/>
      <c r="AB4" s="121"/>
      <c r="AC4" s="123"/>
      <c r="AD4" s="117" t="s">
        <v>18</v>
      </c>
      <c r="AE4" s="47"/>
    </row>
    <row r="5" spans="1:31" ht="15.75" thickBot="1" x14ac:dyDescent="0.3">
      <c r="A5" s="115"/>
      <c r="B5" s="49" t="s">
        <v>19</v>
      </c>
      <c r="C5" s="50" t="s">
        <v>20</v>
      </c>
      <c r="D5" s="50" t="s">
        <v>21</v>
      </c>
      <c r="E5" s="50" t="s">
        <v>22</v>
      </c>
      <c r="F5" s="50" t="s">
        <v>23</v>
      </c>
      <c r="G5" s="50" t="s">
        <v>24</v>
      </c>
      <c r="H5" s="51" t="s">
        <v>25</v>
      </c>
      <c r="I5" s="49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1" t="s">
        <v>25</v>
      </c>
      <c r="P5" s="49" t="s">
        <v>19</v>
      </c>
      <c r="Q5" s="50" t="s">
        <v>20</v>
      </c>
      <c r="R5" s="50" t="s">
        <v>21</v>
      </c>
      <c r="S5" s="50" t="s">
        <v>22</v>
      </c>
      <c r="T5" s="50" t="s">
        <v>23</v>
      </c>
      <c r="U5" s="50" t="s">
        <v>24</v>
      </c>
      <c r="V5" s="51" t="s">
        <v>25</v>
      </c>
      <c r="W5" s="54" t="s">
        <v>19</v>
      </c>
      <c r="X5" s="52" t="s">
        <v>20</v>
      </c>
      <c r="Y5" s="52" t="s">
        <v>21</v>
      </c>
      <c r="Z5" s="52" t="s">
        <v>22</v>
      </c>
      <c r="AA5" s="52" t="s">
        <v>23</v>
      </c>
      <c r="AB5" s="52" t="s">
        <v>24</v>
      </c>
      <c r="AC5" s="53" t="s">
        <v>25</v>
      </c>
      <c r="AD5" s="118"/>
      <c r="AE5" s="47"/>
    </row>
    <row r="6" spans="1:31" ht="15.75" thickBot="1" x14ac:dyDescent="0.3">
      <c r="A6" s="116"/>
      <c r="B6" s="55">
        <v>11</v>
      </c>
      <c r="C6" s="56">
        <v>12</v>
      </c>
      <c r="D6" s="57">
        <v>13</v>
      </c>
      <c r="E6" s="57">
        <v>14</v>
      </c>
      <c r="F6" s="57">
        <v>15</v>
      </c>
      <c r="G6" s="57">
        <v>16</v>
      </c>
      <c r="H6" s="80">
        <v>17</v>
      </c>
      <c r="I6" s="55">
        <v>18</v>
      </c>
      <c r="J6" s="56">
        <v>19</v>
      </c>
      <c r="K6" s="57">
        <v>20</v>
      </c>
      <c r="L6" s="57">
        <v>21</v>
      </c>
      <c r="M6" s="57">
        <v>22</v>
      </c>
      <c r="N6" s="57">
        <v>23</v>
      </c>
      <c r="O6" s="89">
        <v>24</v>
      </c>
      <c r="P6" s="55">
        <v>25</v>
      </c>
      <c r="Q6" s="56">
        <v>26</v>
      </c>
      <c r="R6" s="57">
        <v>27</v>
      </c>
      <c r="S6" s="57">
        <v>28</v>
      </c>
      <c r="T6" s="57">
        <v>29</v>
      </c>
      <c r="U6" s="90">
        <v>30</v>
      </c>
      <c r="V6" s="80">
        <v>31</v>
      </c>
      <c r="W6" s="60">
        <v>1</v>
      </c>
      <c r="X6" s="61">
        <v>2</v>
      </c>
      <c r="Y6" s="58">
        <v>3</v>
      </c>
      <c r="Z6" s="58">
        <v>4</v>
      </c>
      <c r="AA6" s="58">
        <v>5</v>
      </c>
      <c r="AB6" s="58">
        <v>6</v>
      </c>
      <c r="AC6" s="59">
        <v>7</v>
      </c>
      <c r="AD6" s="119"/>
      <c r="AE6" s="47"/>
    </row>
    <row r="7" spans="1:31" x14ac:dyDescent="0.25">
      <c r="A7" s="62" t="s">
        <v>26</v>
      </c>
      <c r="B7" s="76"/>
      <c r="C7" s="77"/>
      <c r="D7" s="84"/>
      <c r="E7" s="95">
        <v>1</v>
      </c>
      <c r="F7" s="95">
        <v>1</v>
      </c>
      <c r="G7" s="95">
        <v>1</v>
      </c>
      <c r="H7" s="95">
        <v>1</v>
      </c>
      <c r="I7" s="85"/>
      <c r="J7" s="86"/>
      <c r="K7" s="84"/>
      <c r="L7" s="95">
        <v>1</v>
      </c>
      <c r="M7" s="95">
        <v>1</v>
      </c>
      <c r="N7" s="95">
        <v>1</v>
      </c>
      <c r="O7" s="95">
        <v>1</v>
      </c>
      <c r="P7" s="85"/>
      <c r="Q7" s="86"/>
      <c r="R7" s="84">
        <v>0.5</v>
      </c>
      <c r="S7" s="84"/>
      <c r="T7" s="84">
        <v>1</v>
      </c>
      <c r="U7" s="87"/>
      <c r="V7" s="88">
        <v>1</v>
      </c>
      <c r="W7" s="85"/>
      <c r="X7" s="86"/>
      <c r="Y7" s="84">
        <v>0.5</v>
      </c>
      <c r="Z7" s="84"/>
      <c r="AA7" s="84">
        <v>1</v>
      </c>
      <c r="AB7" s="84"/>
      <c r="AC7" s="84">
        <v>1</v>
      </c>
      <c r="AD7" s="83">
        <f>SUM(B7:AC7)</f>
        <v>13</v>
      </c>
      <c r="AE7" s="47"/>
    </row>
    <row r="8" spans="1:31" x14ac:dyDescent="0.25">
      <c r="A8" s="63" t="s">
        <v>27</v>
      </c>
      <c r="B8" s="76"/>
      <c r="C8" s="77"/>
      <c r="D8" s="84">
        <v>1</v>
      </c>
      <c r="E8" s="84"/>
      <c r="F8" s="84"/>
      <c r="G8" s="84"/>
      <c r="H8" s="88"/>
      <c r="I8" s="85"/>
      <c r="J8" s="86"/>
      <c r="K8" s="84">
        <v>1</v>
      </c>
      <c r="L8" s="84"/>
      <c r="M8" s="84"/>
      <c r="N8" s="84"/>
      <c r="O8" s="84"/>
      <c r="P8" s="85"/>
      <c r="Q8" s="86"/>
      <c r="R8" s="84">
        <v>0.5</v>
      </c>
      <c r="S8" s="84"/>
      <c r="T8" s="84"/>
      <c r="U8" s="87"/>
      <c r="V8" s="88"/>
      <c r="W8" s="85"/>
      <c r="X8" s="86"/>
      <c r="Y8" s="84">
        <v>0.5</v>
      </c>
      <c r="Z8" s="84"/>
      <c r="AA8" s="84"/>
      <c r="AB8" s="84"/>
      <c r="AC8" s="84"/>
      <c r="AD8" s="83">
        <f t="shared" ref="AD8:AD9" si="0">SUM(B8:AC8)</f>
        <v>3</v>
      </c>
      <c r="AE8" s="47"/>
    </row>
    <row r="9" spans="1:31" ht="15.75" thickBot="1" x14ac:dyDescent="0.3">
      <c r="A9" s="64" t="s">
        <v>28</v>
      </c>
      <c r="B9" s="76"/>
      <c r="C9" s="77"/>
      <c r="D9" s="84">
        <v>1</v>
      </c>
      <c r="E9" s="84">
        <v>1</v>
      </c>
      <c r="F9" s="84">
        <v>1</v>
      </c>
      <c r="G9" s="84">
        <v>1</v>
      </c>
      <c r="H9" s="84">
        <v>1</v>
      </c>
      <c r="I9" s="85"/>
      <c r="J9" s="86"/>
      <c r="K9" s="84">
        <v>1</v>
      </c>
      <c r="L9" s="84">
        <v>1</v>
      </c>
      <c r="M9" s="84">
        <v>1</v>
      </c>
      <c r="N9" s="84">
        <v>1</v>
      </c>
      <c r="O9" s="84">
        <v>1</v>
      </c>
      <c r="P9" s="85"/>
      <c r="Q9" s="86"/>
      <c r="R9" s="84"/>
      <c r="S9" s="84">
        <v>1</v>
      </c>
      <c r="T9" s="84"/>
      <c r="U9" s="87">
        <v>1</v>
      </c>
      <c r="V9" s="88"/>
      <c r="W9" s="85"/>
      <c r="X9" s="86"/>
      <c r="Y9" s="84"/>
      <c r="Z9" s="84">
        <v>1</v>
      </c>
      <c r="AA9" s="84"/>
      <c r="AB9" s="84">
        <v>1</v>
      </c>
      <c r="AC9" s="84"/>
      <c r="AD9" s="83">
        <f t="shared" si="0"/>
        <v>14</v>
      </c>
      <c r="AE9" s="47"/>
    </row>
    <row r="10" spans="1:31" ht="15.75" thickBot="1" x14ac:dyDescent="0.3">
      <c r="A10" s="65"/>
      <c r="B10" s="66">
        <f t="shared" ref="B10:AC10" si="1">SUM(B7:B9)</f>
        <v>0</v>
      </c>
      <c r="C10" s="67">
        <f t="shared" si="1"/>
        <v>0</v>
      </c>
      <c r="D10" s="68">
        <f t="shared" si="1"/>
        <v>2</v>
      </c>
      <c r="E10" s="68">
        <f t="shared" si="1"/>
        <v>2</v>
      </c>
      <c r="F10" s="68">
        <f t="shared" si="1"/>
        <v>2</v>
      </c>
      <c r="G10" s="68">
        <f t="shared" si="1"/>
        <v>2</v>
      </c>
      <c r="H10" s="81">
        <f t="shared" si="1"/>
        <v>2</v>
      </c>
      <c r="I10" s="66">
        <f t="shared" si="1"/>
        <v>0</v>
      </c>
      <c r="J10" s="67">
        <f t="shared" si="1"/>
        <v>0</v>
      </c>
      <c r="K10" s="68">
        <f t="shared" si="1"/>
        <v>2</v>
      </c>
      <c r="L10" s="68">
        <f t="shared" si="1"/>
        <v>2</v>
      </c>
      <c r="M10" s="68">
        <f t="shared" si="1"/>
        <v>2</v>
      </c>
      <c r="N10" s="68">
        <f t="shared" si="1"/>
        <v>2</v>
      </c>
      <c r="O10" s="69">
        <f t="shared" si="1"/>
        <v>2</v>
      </c>
      <c r="P10" s="66">
        <f t="shared" si="1"/>
        <v>0</v>
      </c>
      <c r="Q10" s="67">
        <f t="shared" si="1"/>
        <v>0</v>
      </c>
      <c r="R10" s="68">
        <f t="shared" si="1"/>
        <v>1</v>
      </c>
      <c r="S10" s="68">
        <f t="shared" si="1"/>
        <v>1</v>
      </c>
      <c r="T10" s="68">
        <f t="shared" si="1"/>
        <v>1</v>
      </c>
      <c r="U10" s="82">
        <f t="shared" si="1"/>
        <v>1</v>
      </c>
      <c r="V10" s="81">
        <f t="shared" si="1"/>
        <v>1</v>
      </c>
      <c r="W10" s="66">
        <f t="shared" si="1"/>
        <v>0</v>
      </c>
      <c r="X10" s="67">
        <f t="shared" si="1"/>
        <v>0</v>
      </c>
      <c r="Y10" s="68">
        <f t="shared" si="1"/>
        <v>1</v>
      </c>
      <c r="Z10" s="68">
        <f t="shared" si="1"/>
        <v>1</v>
      </c>
      <c r="AA10" s="68">
        <f t="shared" si="1"/>
        <v>1</v>
      </c>
      <c r="AB10" s="68">
        <f t="shared" si="1"/>
        <v>1</v>
      </c>
      <c r="AC10" s="70">
        <f t="shared" si="1"/>
        <v>1</v>
      </c>
      <c r="AD10" s="78">
        <f>SUM(B10:AC10)</f>
        <v>30</v>
      </c>
      <c r="AE10" s="72"/>
    </row>
    <row r="11" spans="1:31" ht="15.75" thickBot="1" x14ac:dyDescent="0.3">
      <c r="A11" s="73"/>
      <c r="B11" s="74"/>
      <c r="C11" s="74"/>
      <c r="D11" s="74"/>
      <c r="E11" s="74"/>
      <c r="F11" s="74"/>
      <c r="G11" s="75"/>
      <c r="H11" s="72"/>
      <c r="I11" s="74"/>
      <c r="J11" s="74"/>
      <c r="K11" s="96"/>
      <c r="L11" s="96"/>
      <c r="M11" s="96"/>
      <c r="N11" s="96"/>
      <c r="O11" s="96"/>
      <c r="P11" s="96"/>
      <c r="Q11" s="96"/>
      <c r="R11" s="96"/>
      <c r="S11" s="92"/>
      <c r="T11" s="93"/>
      <c r="U11" s="94"/>
      <c r="V11" s="91"/>
      <c r="W11" s="74"/>
      <c r="X11" s="74"/>
      <c r="Y11" s="74"/>
      <c r="Z11" s="74"/>
      <c r="AA11" s="74"/>
      <c r="AB11" s="75"/>
      <c r="AC11" s="72"/>
      <c r="AD11" s="71">
        <v>30</v>
      </c>
      <c r="AE11" s="72"/>
    </row>
    <row r="12" spans="1:31" x14ac:dyDescent="0.25">
      <c r="K12" s="97"/>
      <c r="L12" s="97"/>
      <c r="M12" s="97"/>
      <c r="N12" s="97"/>
      <c r="O12" s="97"/>
      <c r="P12" s="97"/>
      <c r="Q12" s="97"/>
      <c r="R12" s="97"/>
    </row>
  </sheetData>
  <mergeCells count="4">
    <mergeCell ref="A4:A6"/>
    <mergeCell ref="AD4:AD6"/>
    <mergeCell ref="C4:V4"/>
    <mergeCell ref="W4:AC4"/>
  </mergeCell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2018-08-04T08:08:57Z</cp:lastPrinted>
  <dcterms:created xsi:type="dcterms:W3CDTF">2018-02-14T17:04:04Z</dcterms:created>
  <dcterms:modified xsi:type="dcterms:W3CDTF">2018-08-10T05:53:00Z</dcterms:modified>
</cp:coreProperties>
</file>