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16" i="1"/>
  <c r="B14"/>
  <c r="L7"/>
  <c r="J8"/>
  <c r="F9"/>
  <c r="D9"/>
  <c r="B6"/>
  <c r="M17"/>
  <c r="K17"/>
  <c r="E17"/>
  <c r="B17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<sst xmlns="http://schemas.openxmlformats.org/spreadsheetml/2006/main" count="12" uniqueCount="11">
  <si>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</si>
  <si>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</si>
  <si>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</si>
  <si>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</si>
  <si>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</si>
  <si>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Самсонов Вячеслав Николаевич</t>
  </si>
  <si>
    <t>одномандатный избирательный округ № 7</t>
  </si>
  <si>
    <t>В тыс.руб.</t>
  </si>
  <si>
    <t>Полисадов Александр Николаевич</t>
  </si>
  <si>
    <t>Конышев Алексей Владимирович</t>
  </si>
  <si>
    <t>По состоянию на 16.07.2023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</si>
</sst>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topLeftCell="C1" zoomScale="140" zoomScaleSheetLayoutView="140" workbookViewId="0">
      <selection activeCell="M4" sqref="M4"/>
    </sheetView>
  </sheetViews>
  <sheetFormatPr defaultRowHeight="15"/>
  <cols>
    <col min="1" max="1" width="4.140625" customWidth="1"/>
    <col min="2" max="2" width="30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15.7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5.75">
      <c r="A3" s="16"/>
      <c r="B3" s="16"/>
      <c r="C3" s="16"/>
      <c r="D3" s="16"/>
      <c r="E3" s="29" t="s">
        <v>6</v>
      </c>
      <c r="F3" s="29"/>
      <c r="G3" s="29"/>
      <c r="H3" s="29"/>
      <c r="I3" s="16"/>
      <c r="J3" s="16"/>
      <c r="K3" s="16"/>
      <c r="L3" s="16"/>
      <c r="M3" s="16"/>
    </row>
    <row r="4" spans="1:14">
      <c r="M4" s="2" t="s">
        <v>10</v>
      </c>
    </row>
    <row r="5" spans="1:14">
      <c r="M5" s="2" t="s">
        <v>7</v>
      </c>
    </row>
    <row r="6" spans="1:14" ht="18" customHeight="1">
      <c r="A6" s="30" t="str">
        <f t="shared" ref="A6" si="0">"№
п/п"</f>
        <v>№
п/п</v>
      </c>
      <c r="B6" s="30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27" t="str">
        <f t="shared" ref="C6" si="1">"Поступило средств"</f>
        <v>Поступило средств</v>
      </c>
      <c r="D6" s="35"/>
      <c r="E6" s="35"/>
      <c r="F6" s="35"/>
      <c r="G6" s="28"/>
      <c r="H6" s="27" t="str">
        <f t="shared" ref="H6" si="2">"Израсходовано средств"</f>
        <v>Израсходовано средств</v>
      </c>
      <c r="I6" s="35"/>
      <c r="J6" s="35"/>
      <c r="K6" s="28"/>
      <c r="L6" s="27" t="str">
        <f t="shared" ref="L6" si="3">"Возвращено средств"</f>
        <v>Возвращено средств</v>
      </c>
      <c r="M6" s="28"/>
    </row>
    <row r="7" spans="1:14" ht="34.5" customHeight="1">
      <c r="A7" s="34"/>
      <c r="B7" s="34"/>
      <c r="C7" s="30" t="str">
        <f t="shared" ref="C7" si="4">"всего"</f>
        <v>всего</v>
      </c>
      <c r="D7" s="27" t="str">
        <f t="shared" ref="D7" si="5">"из них"</f>
        <v>из них</v>
      </c>
      <c r="E7" s="35"/>
      <c r="F7" s="35"/>
      <c r="G7" s="28"/>
      <c r="H7" s="30" t="str">
        <f t="shared" ref="H7" si="6">"всего"</f>
        <v>всего</v>
      </c>
      <c r="I7" s="27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5"/>
      <c r="K7" s="28"/>
      <c r="L7" s="30" t="str">
        <f>"сумма, тыс. руб."</f>
        <v>сумма, тыс. руб.</v>
      </c>
      <c r="M7" s="30" t="str">
        <f t="shared" ref="M7" si="8">"основание возврата"</f>
        <v>основание возврата</v>
      </c>
      <c r="N7" s="1"/>
    </row>
    <row r="8" spans="1:14" ht="57.75" customHeight="1">
      <c r="A8" s="34"/>
      <c r="B8" s="34"/>
      <c r="C8" s="34"/>
      <c r="D8" s="27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8"/>
      <c r="F8" s="27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8"/>
      <c r="H8" s="34"/>
      <c r="I8" s="30" t="str">
        <f t="shared" ref="I8" si="11">"дата операции"</f>
        <v>дата операции</v>
      </c>
      <c r="J8" s="30" t="str">
        <f>"сумма, тыс. руб."</f>
        <v>сумма, тыс. руб.</v>
      </c>
      <c r="K8" s="30" t="str">
        <f t="shared" ref="K8" si="12">"назначение платежа"</f>
        <v>назначение платежа</v>
      </c>
      <c r="L8" s="34"/>
      <c r="M8" s="34"/>
      <c r="N8" s="1"/>
    </row>
    <row r="9" spans="1:14" ht="42" customHeight="1">
      <c r="A9" s="31"/>
      <c r="B9" s="31"/>
      <c r="C9" s="31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31"/>
      <c r="I9" s="31"/>
      <c r="J9" s="31"/>
      <c r="K9" s="31"/>
      <c r="L9" s="31"/>
      <c r="M9" s="31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5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>
        <v>0</v>
      </c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6" customFormat="1">
      <c r="A15" s="17">
        <v>3</v>
      </c>
      <c r="B15" s="18" t="s">
        <v>9</v>
      </c>
      <c r="C15" s="19">
        <v>250</v>
      </c>
      <c r="D15" s="19">
        <v>0</v>
      </c>
      <c r="E15" s="22"/>
      <c r="F15" s="19">
        <v>0</v>
      </c>
      <c r="G15" s="23"/>
      <c r="H15" s="19">
        <v>0</v>
      </c>
      <c r="I15" s="24"/>
      <c r="J15" s="19">
        <v>0</v>
      </c>
      <c r="K15" s="22"/>
      <c r="L15" s="19">
        <v>0</v>
      </c>
      <c r="M15" s="22"/>
      <c r="N15" s="25"/>
    </row>
    <row r="16" spans="1:14">
      <c r="A16" s="5"/>
      <c r="B16" s="11" t="str">
        <f>"Итого по кандидату"</f>
        <v>Итого по кандидату</v>
      </c>
      <c r="C16" s="12">
        <v>250</v>
      </c>
      <c r="D16" s="12">
        <v>0</v>
      </c>
      <c r="E16" s="11"/>
      <c r="F16" s="12">
        <v>0</v>
      </c>
      <c r="G16" s="13"/>
      <c r="H16" s="12">
        <v>0</v>
      </c>
      <c r="I16" s="14"/>
      <c r="J16" s="12">
        <v>0</v>
      </c>
      <c r="K16" s="11"/>
      <c r="L16" s="12">
        <v>0</v>
      </c>
      <c r="M16" s="11"/>
      <c r="N16" s="1"/>
    </row>
    <row r="17" spans="1:14">
      <c r="A17" s="5" t="s">
        <v>2</v>
      </c>
      <c r="B17" s="11" t="str">
        <f>"Итого"</f>
        <v>Итого</v>
      </c>
      <c r="C17" s="12">
        <v>250</v>
      </c>
      <c r="D17" s="12">
        <v>0</v>
      </c>
      <c r="E17" s="11" t="str">
        <f>""</f>
        <v/>
      </c>
      <c r="F17" s="12">
        <v>0</v>
      </c>
      <c r="G17" s="13"/>
      <c r="H17" s="12">
        <v>0</v>
      </c>
      <c r="I17" s="14"/>
      <c r="J17" s="12">
        <v>0</v>
      </c>
      <c r="K17" s="11" t="str">
        <f>""</f>
        <v/>
      </c>
      <c r="L17" s="12">
        <v>0</v>
      </c>
      <c r="M17" s="11" t="str">
        <f>""</f>
        <v/>
      </c>
      <c r="N17" s="4"/>
    </row>
    <row r="18" spans="1:14">
      <c r="N18" s="4"/>
    </row>
  </sheetData>
  <mergeCells count="19">
    <mergeCell ref="K8:K9"/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  <mergeCell ref="I8:I9"/>
    <mergeCell ref="J8:J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</cp:lastModifiedBy>
  <cp:lastPrinted>2022-09-05T08:23:20Z</cp:lastPrinted>
  <dcterms:created xsi:type="dcterms:W3CDTF">2022-09-04T10:09:17Z</dcterms:created>
  <dcterms:modified xsi:type="dcterms:W3CDTF">2023-07-17T10:37:09Z</dcterms:modified>
</cp:coreProperties>
</file>